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<sst xmlns="http://schemas.openxmlformats.org/spreadsheetml/2006/main" count="29" uniqueCount="24">
  <si>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CPU</t>
  </si>
  <si>
    <t>Disk 1</t>
  </si>
  <si>
    <t>Disk 2</t>
  </si>
  <si>
    <t>Utilizations</t>
  </si>
  <si>
    <t>Measurement period</t>
  </si>
  <si>
    <t>sec</t>
  </si>
  <si>
    <t>Number of completed requested</t>
  </si>
  <si>
    <t>requests</t>
  </si>
  <si>
    <t>1. What is the maximum load that can be supported by the site?</t>
  </si>
  <si>
    <t>2. Which device is the bottleneck?</t>
  </si>
  <si>
    <t>3. Draw a response time curve vs. arrival rate for the site.</t>
  </si>
  <si>
    <r>
      <t xml:space="preserve">Ui = </t>
    </r>
    <r>
      <rPr>
        <sz val="14"/>
        <rFont val="Symbol"/>
        <family val="1"/>
      </rPr>
      <t xml:space="preserve">l </t>
    </r>
    <r>
      <rPr>
        <sz val="14"/>
        <rFont val="Arial"/>
        <family val="2"/>
      </rPr>
      <t>Di</t>
    </r>
  </si>
  <si>
    <r>
      <t xml:space="preserve">Ri' = Di / (1 - </t>
    </r>
    <r>
      <rPr>
        <sz val="14"/>
        <rFont val="Symbol"/>
        <family val="1"/>
      </rPr>
      <t xml:space="preserve">l </t>
    </r>
    <r>
      <rPr>
        <sz val="14"/>
        <rFont val="Arial"/>
        <family val="2"/>
      </rPr>
      <t>Di)</t>
    </r>
  </si>
  <si>
    <t>4. What would you have to do to double the maximum arrival rate of the site?</t>
  </si>
  <si>
    <t>l</t>
  </si>
  <si>
    <t>req/sec</t>
  </si>
  <si>
    <t>Di (sec)</t>
  </si>
  <si>
    <t xml:space="preserve">Max arrival rate </t>
  </si>
  <si>
    <t>disk 2</t>
  </si>
  <si>
    <t>R'cpu</t>
  </si>
  <si>
    <t>R'disk1</t>
  </si>
  <si>
    <t>R'disk2</t>
  </si>
  <si>
    <t>Resp time</t>
  </si>
  <si>
    <t>Max service demand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</si>
</sst>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0"/>
    </font>
    <font>
      <sz val="14"/>
      <name val="Symbol"/>
      <family val="1"/>
    </font>
    <font>
      <sz val="8"/>
      <name val="Arial"/>
      <family val="0"/>
    </font>
    <font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Sheet1!$A$13:$A$19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3.2</c:v>
                </c:pt>
                <c:pt idx="6">
                  <c:v>3.3</c:v>
                </c:pt>
              </c:numCache>
            </c:numRef>
          </c:xVal>
          <c:yVal>
            <c:numRef>
              <c:f>Sheet1!$E$13:$E$19</c:f>
              <c:numCache>
                <c:ptCount val="7"/>
                <c:pt idx="0">
                  <c:v>0.825</c:v>
                </c:pt>
                <c:pt idx="1">
                  <c:v>1.1412151067323482</c:v>
                </c:pt>
                <c:pt idx="2">
                  <c:v>1.8611111111111112</c:v>
                </c:pt>
                <c:pt idx="3">
                  <c:v>2.746666666666667</c:v>
                </c:pt>
                <c:pt idx="4">
                  <c:v>5.571428571428569</c:v>
                </c:pt>
                <c:pt idx="5">
                  <c:v>11.041666666666663</c:v>
                </c:pt>
                <c:pt idx="6">
                  <c:v>34.40154440154404</c:v>
                </c:pt>
              </c:numCache>
            </c:numRef>
          </c:yVal>
          <c:smooth val="0"/>
        </c:ser>
        <c:axId val="15996524"/>
        <c:axId val="9750989"/>
      </c:scatterChart>
      <c:val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50989"/>
        <c:crosses val="autoZero"/>
        <c:crossBetween val="midCat"/>
        <c:dispUnits/>
      </c:valAx>
      <c:valAx>
        <c:axId val="9750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6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20</xdr:row>
      <xdr:rowOff>38100</xdr:rowOff>
    </xdr:from>
    <xdr:to>
      <xdr:col>11</xdr:col>
      <xdr:colOff>476250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4000500" y="46101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D6" sqref="D6"/>
    </sheetView>
  </sheetViews>
  <sheetFormatPr defaultColWidth="9.140625" defaultRowHeight="12.75"/>
  <cols>
    <col min="2" max="2" width="22.7109375" style="0" customWidth="1"/>
    <col min="3" max="3" width="11.8515625" style="0" customWidth="1"/>
    <col min="4" max="4" width="10.421875" style="0" bestFit="1" customWidth="1"/>
    <col min="5" max="5" width="13.8515625" style="0" bestFit="1" customWidth="1"/>
  </cols>
  <sheetData>
    <row r="1" spans="1:11" ht="18">
      <c r="A1" s="1" t="s">
        <v>4</v>
      </c>
      <c r="B1" s="1"/>
      <c r="D1" s="1">
        <v>3600</v>
      </c>
      <c r="E1" s="1" t="s">
        <v>5</v>
      </c>
      <c r="F1" s="1"/>
      <c r="G1" s="1"/>
      <c r="H1" s="1" t="s">
        <v>11</v>
      </c>
      <c r="I1" s="1"/>
      <c r="J1" s="1"/>
      <c r="K1" s="1"/>
    </row>
    <row r="2" spans="1:11" ht="18">
      <c r="A2" s="1" t="s">
        <v>6</v>
      </c>
      <c r="B2" s="1"/>
      <c r="C2" s="1"/>
      <c r="D2" s="1">
        <v>7200</v>
      </c>
      <c r="E2" s="1" t="s">
        <v>7</v>
      </c>
      <c r="F2" s="1"/>
      <c r="G2" s="1"/>
      <c r="H2" s="1" t="s">
        <v>12</v>
      </c>
      <c r="I2" s="1"/>
      <c r="J2" s="1"/>
      <c r="K2" s="1"/>
    </row>
    <row r="3" spans="1:11" ht="18">
      <c r="A3" s="1"/>
      <c r="B3" s="1" t="s">
        <v>3</v>
      </c>
      <c r="C3" s="1" t="s">
        <v>16</v>
      </c>
      <c r="D3" s="1"/>
      <c r="E3" s="1"/>
      <c r="F3" s="1"/>
      <c r="G3" s="1"/>
      <c r="H3" s="2" t="s">
        <v>14</v>
      </c>
      <c r="I3" s="1">
        <f>D2/D1</f>
        <v>2</v>
      </c>
      <c r="J3" s="1" t="s">
        <v>15</v>
      </c>
      <c r="K3" s="1"/>
    </row>
    <row r="4" spans="1:11" ht="18">
      <c r="A4" s="1" t="s">
        <v>0</v>
      </c>
      <c r="B4" s="1">
        <v>0.5</v>
      </c>
      <c r="C4" s="1">
        <f>B4/I3</f>
        <v>0.25</v>
      </c>
      <c r="D4" s="1">
        <f>C4/1.5</f>
        <v>0.16666666666666666</v>
      </c>
      <c r="E4" s="1"/>
      <c r="F4" s="1"/>
      <c r="G4" s="1"/>
      <c r="H4" s="1"/>
      <c r="I4" s="1"/>
      <c r="J4" s="1"/>
      <c r="K4" s="1"/>
    </row>
    <row r="5" spans="1:11" ht="18">
      <c r="A5" s="1" t="s">
        <v>1</v>
      </c>
      <c r="B5" s="1">
        <v>0.55</v>
      </c>
      <c r="C5" s="1">
        <f>B5/I3</f>
        <v>0.275</v>
      </c>
      <c r="D5" s="1">
        <f>C5/0.15</f>
        <v>1.8333333333333335</v>
      </c>
      <c r="E5" s="1"/>
      <c r="F5" s="1"/>
      <c r="G5" s="1"/>
      <c r="H5" s="1"/>
      <c r="I5" s="1"/>
      <c r="J5" s="1"/>
      <c r="K5" s="1"/>
    </row>
    <row r="6" spans="1:11" ht="18">
      <c r="A6" s="1" t="s">
        <v>2</v>
      </c>
      <c r="B6" s="1">
        <v>0.6</v>
      </c>
      <c r="C6" s="3">
        <f>B6/I3</f>
        <v>0.3</v>
      </c>
      <c r="D6" s="1">
        <f>C6/1.5</f>
        <v>0.19999999999999998</v>
      </c>
      <c r="E6" s="1"/>
      <c r="F6" s="1"/>
      <c r="G6" s="1"/>
      <c r="H6" s="1"/>
      <c r="I6" s="1"/>
      <c r="J6" s="1"/>
      <c r="K6" s="1"/>
    </row>
    <row r="7" spans="1:11" ht="18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1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1"/>
      <c r="B9" s="1" t="s">
        <v>17</v>
      </c>
      <c r="C9" s="1">
        <f>1/C6</f>
        <v>3.3333333333333335</v>
      </c>
      <c r="D9" s="1" t="s">
        <v>15</v>
      </c>
      <c r="E9" s="1"/>
      <c r="F9" s="1"/>
      <c r="G9" s="1"/>
      <c r="H9" s="1"/>
      <c r="I9" s="1"/>
      <c r="J9" s="1"/>
      <c r="K9" s="1"/>
    </row>
    <row r="10" spans="1:11" ht="18">
      <c r="A10" s="1" t="s">
        <v>9</v>
      </c>
      <c r="B10" s="1"/>
      <c r="C10" s="1"/>
      <c r="D10" s="1"/>
      <c r="E10" s="1" t="s">
        <v>18</v>
      </c>
      <c r="F10" s="1"/>
      <c r="G10" s="1"/>
      <c r="H10" s="1"/>
      <c r="I10" s="1"/>
      <c r="J10" s="1"/>
      <c r="K10" s="1"/>
    </row>
    <row r="11" spans="1:11" ht="18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2" t="s">
        <v>14</v>
      </c>
      <c r="B12" s="1" t="s">
        <v>19</v>
      </c>
      <c r="C12" s="1" t="s">
        <v>20</v>
      </c>
      <c r="D12" s="1" t="s">
        <v>21</v>
      </c>
      <c r="E12" s="1" t="s">
        <v>22</v>
      </c>
      <c r="F12" s="1"/>
      <c r="G12" s="1"/>
      <c r="H12" s="1"/>
      <c r="I12" s="1"/>
      <c r="J12" s="1"/>
      <c r="K12" s="1"/>
    </row>
    <row r="13" spans="1:11" ht="18">
      <c r="A13" s="2">
        <v>0</v>
      </c>
      <c r="B13" s="1">
        <f>$C$4/(1-A13*$C$4)</f>
        <v>0.25</v>
      </c>
      <c r="C13" s="1">
        <f>$C$5/(1-A13*$C$5)</f>
        <v>0.275</v>
      </c>
      <c r="D13" s="1">
        <f>$C$6/(1-A13*$C$6)</f>
        <v>0.3</v>
      </c>
      <c r="E13" s="1">
        <f>SUM(B13:D13)</f>
        <v>0.825</v>
      </c>
      <c r="F13" s="1"/>
      <c r="G13" s="1"/>
      <c r="H13" s="1"/>
      <c r="I13" s="1"/>
      <c r="J13" s="1"/>
      <c r="K13" s="1"/>
    </row>
    <row r="14" spans="1:11" ht="18">
      <c r="A14" s="2">
        <v>1</v>
      </c>
      <c r="B14" s="1">
        <f aca="true" t="shared" si="0" ref="B14:B19">$C$4/(1-A14*$C$4)</f>
        <v>0.3333333333333333</v>
      </c>
      <c r="C14" s="1">
        <f aca="true" t="shared" si="1" ref="C14:C19">$C$5/(1-A14*$C$5)</f>
        <v>0.37931034482758624</v>
      </c>
      <c r="D14" s="1">
        <f aca="true" t="shared" si="2" ref="D14:D19">$C$6/(1-A14*$C$6)</f>
        <v>0.4285714285714286</v>
      </c>
      <c r="E14" s="1">
        <f aca="true" t="shared" si="3" ref="E14:E19">SUM(B14:D14)</f>
        <v>1.1412151067323482</v>
      </c>
      <c r="F14" s="1"/>
      <c r="G14" s="1"/>
      <c r="H14" s="1"/>
      <c r="I14" s="1"/>
      <c r="J14" s="1"/>
      <c r="K14" s="1"/>
    </row>
    <row r="15" spans="1:11" ht="18">
      <c r="A15" s="1">
        <v>2</v>
      </c>
      <c r="B15" s="1">
        <f t="shared" si="0"/>
        <v>0.5</v>
      </c>
      <c r="C15" s="1">
        <f t="shared" si="1"/>
        <v>0.6111111111111113</v>
      </c>
      <c r="D15" s="1">
        <f t="shared" si="2"/>
        <v>0.7499999999999999</v>
      </c>
      <c r="E15" s="1">
        <f t="shared" si="3"/>
        <v>1.8611111111111112</v>
      </c>
      <c r="F15" s="1"/>
      <c r="G15" s="1"/>
      <c r="H15" s="1"/>
      <c r="I15" s="1"/>
      <c r="J15" s="1"/>
      <c r="K15" s="1"/>
    </row>
    <row r="16" spans="1:11" ht="18">
      <c r="A16" s="1">
        <v>2.5</v>
      </c>
      <c r="B16" s="1">
        <f t="shared" si="0"/>
        <v>0.6666666666666666</v>
      </c>
      <c r="C16" s="1">
        <f t="shared" si="1"/>
        <v>0.8800000000000001</v>
      </c>
      <c r="D16" s="1">
        <f t="shared" si="2"/>
        <v>1.2</v>
      </c>
      <c r="E16" s="1">
        <f t="shared" si="3"/>
        <v>2.746666666666667</v>
      </c>
      <c r="F16" s="1"/>
      <c r="G16" s="1"/>
      <c r="H16" s="1"/>
      <c r="I16" s="1"/>
      <c r="J16" s="1"/>
      <c r="K16" s="1"/>
    </row>
    <row r="17" spans="1:11" ht="18">
      <c r="A17" s="1">
        <v>3</v>
      </c>
      <c r="B17" s="1">
        <f t="shared" si="0"/>
        <v>1</v>
      </c>
      <c r="C17" s="1">
        <f t="shared" si="1"/>
        <v>1.571428571428572</v>
      </c>
      <c r="D17" s="1">
        <f t="shared" si="2"/>
        <v>2.9999999999999973</v>
      </c>
      <c r="E17" s="1">
        <f t="shared" si="3"/>
        <v>5.571428571428569</v>
      </c>
      <c r="F17" s="1"/>
      <c r="G17" s="1"/>
      <c r="H17" s="1"/>
      <c r="I17" s="1"/>
      <c r="J17" s="1"/>
      <c r="K17" s="1"/>
    </row>
    <row r="18" spans="1:11" ht="18">
      <c r="A18" s="1">
        <v>3.2</v>
      </c>
      <c r="B18" s="1">
        <f t="shared" si="0"/>
        <v>1.2500000000000002</v>
      </c>
      <c r="C18" s="1">
        <f t="shared" si="1"/>
        <v>2.291666666666669</v>
      </c>
      <c r="D18" s="1">
        <f t="shared" si="2"/>
        <v>7.499999999999993</v>
      </c>
      <c r="E18" s="1">
        <f t="shared" si="3"/>
        <v>11.041666666666663</v>
      </c>
      <c r="F18" s="1"/>
      <c r="G18" s="1"/>
      <c r="H18" s="1"/>
      <c r="I18" s="1"/>
      <c r="J18" s="1"/>
      <c r="K18" s="1"/>
    </row>
    <row r="19" spans="1:11" ht="18">
      <c r="A19" s="1">
        <v>3.3</v>
      </c>
      <c r="B19" s="1">
        <f t="shared" si="0"/>
        <v>1.4285714285714282</v>
      </c>
      <c r="C19" s="1">
        <f t="shared" si="1"/>
        <v>2.9729729729729724</v>
      </c>
      <c r="D19" s="1">
        <f t="shared" si="2"/>
        <v>29.999999999999638</v>
      </c>
      <c r="E19" s="1">
        <f t="shared" si="3"/>
        <v>34.40154440154404</v>
      </c>
      <c r="F19" s="1"/>
      <c r="G19" s="1"/>
      <c r="H19" s="1"/>
      <c r="I19" s="1"/>
      <c r="J19" s="1"/>
      <c r="K19" s="1"/>
    </row>
    <row r="20" spans="1:11" ht="18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">
      <c r="A22" s="1" t="s">
        <v>17</v>
      </c>
      <c r="B22" s="1"/>
      <c r="C22" s="1">
        <f>2*C9</f>
        <v>6.666666666666667</v>
      </c>
      <c r="D22" s="1" t="s">
        <v>15</v>
      </c>
      <c r="E22" s="1"/>
      <c r="F22" s="1"/>
      <c r="G22" s="1"/>
      <c r="H22" s="1"/>
      <c r="I22" s="1"/>
      <c r="J22" s="1"/>
      <c r="K22" s="1"/>
    </row>
    <row r="23" spans="1:11" ht="18">
      <c r="A23" s="1" t="s">
        <v>23</v>
      </c>
      <c r="B23" s="1"/>
      <c r="C23" s="1">
        <f>1/C22</f>
        <v>0.15</v>
      </c>
      <c r="D23" s="1" t="s">
        <v>5</v>
      </c>
      <c r="E23" s="1"/>
      <c r="F23" s="1"/>
      <c r="G23" s="1"/>
      <c r="H23" s="1"/>
      <c r="I23" s="1"/>
      <c r="J23" s="1"/>
      <c r="K23" s="1"/>
    </row>
    <row r="24" spans="1:1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Mason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in328fac</dc:creator>
  <cp:keywords/>
  <dc:description/>
  <cp:lastModifiedBy>in328fac</cp:lastModifiedBy>
  <dcterms:created xsi:type="dcterms:W3CDTF">2004-10-07T20:19:50Z</dcterms:created>
  <dcterms:modified xsi:type="dcterms:W3CDTF">2004-10-07T22:52:51Z</dcterms:modified>
  <cp:category/>
  <cp:version/>
  <cp:contentType/>
  <cp:contentStatus/>
</cp:coreProperties>
</file>