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7380" windowHeight="18100"/>
  </bookViews>
  <sheets>
    <sheet name="Main" sheetId="1" r:id="rId1"/>
    <sheet name="Question 1" sheetId="2" r:id="rId2"/>
    <sheet name="Question 2" sheetId="4" r:id="rId3"/>
    <sheet name="Solution to Question 2" sheetId="5" r:id="rId4"/>
    <sheet name="Question 3" sheetId="6" r:id="rId5"/>
    <sheet name="Solution to Question 3" sheetId="14" r:id="rId6"/>
    <sheet name="Question 4" sheetId="8" r:id="rId7"/>
    <sheet name="Solution to Question 4" sheetId="9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6" l="1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3" i="6"/>
  <c r="B72" i="6"/>
  <c r="B70" i="6"/>
  <c r="B68" i="6"/>
  <c r="B66" i="6"/>
  <c r="B65" i="6"/>
  <c r="B63" i="6"/>
  <c r="B62" i="6"/>
  <c r="B58" i="6"/>
  <c r="B57" i="6"/>
  <c r="B54" i="6"/>
  <c r="C22" i="1"/>
</calcChain>
</file>

<file path=xl/sharedStrings.xml><?xml version="1.0" encoding="utf-8"?>
<sst xmlns="http://schemas.openxmlformats.org/spreadsheetml/2006/main" count="99" uniqueCount="90">
  <si>
    <t>CS 700 - Department of Computer Science - George Mason University</t>
  </si>
  <si>
    <t>Spring 2018 - Prof. Daniel A. Menasce</t>
  </si>
  <si>
    <t>Any violation of this rule will be reported to the Honor Committee.</t>
  </si>
  <si>
    <t>Question</t>
  </si>
  <si>
    <t>Points</t>
  </si>
  <si>
    <t>You have to justify all answers and indicate all computations. Otherwise, no points</t>
  </si>
  <si>
    <t>b0</t>
  </si>
  <si>
    <t>b1</t>
  </si>
  <si>
    <t xml:space="preserve">Question 1 [25 points]: </t>
  </si>
  <si>
    <t>This exam is take home. You are allowed to consult any sources.</t>
  </si>
  <si>
    <t>However, you are NOT allowed to communicate with anyone, CS 700 student or otherwise,</t>
  </si>
  <si>
    <t>Due date: May 8, 2018 no later than 11:59pm</t>
  </si>
  <si>
    <t>The  OLTP system has one CPU and two disks. The results of measurements are shown below:</t>
  </si>
  <si>
    <t>Query transactions</t>
  </si>
  <si>
    <t>Update Transactions</t>
  </si>
  <si>
    <t>Avg. CPU time (sec)</t>
  </si>
  <si>
    <t>Avg. Number of I/Os</t>
  </si>
  <si>
    <t>Disk 1</t>
  </si>
  <si>
    <t>Disk 2</t>
  </si>
  <si>
    <t>Ucpu</t>
  </si>
  <si>
    <t>Udisk1</t>
  </si>
  <si>
    <t>Udisk2</t>
  </si>
  <si>
    <t>Assume that the average arrival rate of transactions is 10 tps and that 60% of transactions</t>
  </si>
  <si>
    <t>R'cpu</t>
  </si>
  <si>
    <t>R'disk1</t>
  </si>
  <si>
    <t>R'disk2</t>
  </si>
  <si>
    <t>a. Compute the service demands of the CPU, disk 1, and disk 2 for query and update transactions:</t>
  </si>
  <si>
    <t>CPU</t>
  </si>
  <si>
    <t>Query</t>
  </si>
  <si>
    <t>Update</t>
  </si>
  <si>
    <t>b. Compute the following utilizations:</t>
  </si>
  <si>
    <t>c. Compute the residence times at the CPU, Disk 1, and Disk 2 for query and update transactions:</t>
  </si>
  <si>
    <t>d. Compute the response time for query and update transactions:</t>
  </si>
  <si>
    <t>Rquery</t>
  </si>
  <si>
    <t>Rupdate</t>
  </si>
  <si>
    <t>are query and the rest are updates. Consider that the average time per I/O on both disks is 0.010 sec.</t>
  </si>
  <si>
    <t>Run 1</t>
  </si>
  <si>
    <t>Run 2</t>
  </si>
  <si>
    <t>Run 3</t>
  </si>
  <si>
    <t>Run 4</t>
  </si>
  <si>
    <t>k</t>
  </si>
  <si>
    <t>overall average</t>
  </si>
  <si>
    <t>Abs (Delta)</t>
  </si>
  <si>
    <t>Abs Delta &lt; 0.0002? (TRUE/FALSE)</t>
  </si>
  <si>
    <t>Fill the table only up to the first row when Abs (Delta) &lt; 0.0002.</t>
  </si>
  <si>
    <t>Question 2 [25 points]: The four columns below represent response time results of 4 independent simulation runs.</t>
  </si>
  <si>
    <t>Total number of discarded observations:</t>
  </si>
  <si>
    <t>Overall average after discarding observations:</t>
  </si>
  <si>
    <t>n</t>
  </si>
  <si>
    <t>by the model below, where n is the size of the problem.</t>
  </si>
  <si>
    <t>Question 3 [25 points]: The execution time T (n) of an algorithm seems to be given</t>
  </si>
  <si>
    <t>If you do not include the formulas you will not get any points!</t>
  </si>
  <si>
    <r>
      <t xml:space="preserve">Compute the values of the yellow cells below. </t>
    </r>
    <r>
      <rPr>
        <b/>
        <sz val="11"/>
        <color rgb="FFFF0000"/>
        <rFont val="Calibri"/>
        <family val="2"/>
        <scheme val="minor"/>
      </rPr>
      <t>These cells mut have formulas not just values!</t>
    </r>
  </si>
  <si>
    <t>b3</t>
  </si>
  <si>
    <t>b2</t>
  </si>
  <si>
    <t>Final Exam</t>
  </si>
  <si>
    <r>
      <t xml:space="preserve">Delivery: </t>
    </r>
    <r>
      <rPr>
        <sz val="11"/>
        <color rgb="FFFF0000"/>
        <rFont val="Calibri"/>
        <family val="2"/>
        <scheme val="minor"/>
      </rPr>
      <t>name your file using the following convention: &lt;last name&gt;-&lt;first initial&gt;-FinalCS700.xlsx</t>
    </r>
  </si>
  <si>
    <t>until after the due date of this exam.</t>
  </si>
  <si>
    <t>Student name:</t>
  </si>
  <si>
    <t>An online transaction processing  (OLTP) system receives two types of transactions: query and update.</t>
  </si>
  <si>
    <t>Follow the process discussed in class to do transient elimination with a tolerance of 0.0002. Show your results in</t>
  </si>
  <si>
    <t>the yellow highlighted cells in the "Solution to Question 2" tab.</t>
  </si>
  <si>
    <t>Lower Bound b0</t>
  </si>
  <si>
    <t>Upper bound b0</t>
  </si>
  <si>
    <t>Lower Bound b1</t>
  </si>
  <si>
    <t>Upper bound b1</t>
  </si>
  <si>
    <t>Lower Bound b2</t>
  </si>
  <si>
    <t>Upper bound b2</t>
  </si>
  <si>
    <t>Lower Bound b3</t>
  </si>
  <si>
    <t>Upper bound b3</t>
  </si>
  <si>
    <t>Adjusted R^2</t>
  </si>
  <si>
    <t>will be given. There is an extra tab for questions 2-4 for you to show the calculations.</t>
  </si>
  <si>
    <t>Question 4 [25 points]: A computer system was measured during 30 minutes.</t>
  </si>
  <si>
    <t>The CPU was busy during 45% of the time and the disk during 55% of the time.</t>
  </si>
  <si>
    <t xml:space="preserve">During that period, 7200 transaction completed. Show your computations in the </t>
  </si>
  <si>
    <t>"Solution to Question 4" tab.</t>
  </si>
  <si>
    <t>(a) What are the service demands at the CPU and disk?</t>
  </si>
  <si>
    <t xml:space="preserve"> sec</t>
  </si>
  <si>
    <t>Disk</t>
  </si>
  <si>
    <t>(b) What is the maximum throughput of this system?</t>
  </si>
  <si>
    <t>Maximum throughput</t>
  </si>
  <si>
    <t xml:space="preserve"> tps</t>
  </si>
  <si>
    <t>(c) Compute the average response time and throughput when the number</t>
  </si>
  <si>
    <t>of concurrent transactions in the system is equal to 8.</t>
  </si>
  <si>
    <t>Response time</t>
  </si>
  <si>
    <t>Throughput</t>
  </si>
  <si>
    <t>Indicate the values in the yellow cells and show your computations</t>
  </si>
  <si>
    <t>in the "Solutions to Question 3"  tab.</t>
  </si>
  <si>
    <t>T(n)</t>
  </si>
  <si>
    <t xml:space="preserve">T (n) = b0 + b1 * Ln (n) + b2 * SQRT (n) + b3 * Ln (n)/n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</si>
</sst>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5" xfId="0" applyFont="1" applyBorder="1"/>
    <xf numFmtId="0" fontId="0" fillId="0" borderId="14" xfId="0" applyFont="1" applyBorder="1"/>
    <xf numFmtId="0" fontId="1" fillId="0" borderId="3" xfId="0" applyFont="1" applyBorder="1"/>
    <xf numFmtId="0" fontId="0" fillId="0" borderId="3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4" fontId="0" fillId="0" borderId="7" xfId="0" applyNumberFormat="1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0" xfId="0" applyNumberFormat="1" applyAlignment="1">
      <alignment horizontal="center" wrapText="1"/>
    </xf>
    <xf numFmtId="2" fontId="0" fillId="2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/>
    <xf numFmtId="164" fontId="0" fillId="2" borderId="21" xfId="0" applyNumberFormat="1" applyFill="1" applyBorder="1"/>
    <xf numFmtId="0" fontId="0" fillId="2" borderId="1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0" borderId="0" xfId="0" applyFill="1"/>
    <xf numFmtId="0" fontId="0" fillId="0" borderId="1" xfId="0" applyFill="1" applyBorder="1"/>
    <xf numFmtId="168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/>
    <xf numFmtId="168" fontId="0" fillId="2" borderId="1" xfId="0" applyNumberFormat="1" applyFill="1" applyBorder="1" applyAlignment="1"/>
    <xf numFmtId="0" fontId="0" fillId="2" borderId="1" xfId="0" applyFill="1" applyBorder="1" applyAlignment="1"/>
    <xf numFmtId="0" fontId="0" fillId="0" borderId="17" xfId="0" applyBorder="1"/>
    <xf numFmtId="166" fontId="0" fillId="2" borderId="4" xfId="0" applyNumberFormat="1" applyFill="1" applyBorder="1"/>
    <xf numFmtId="0" fontId="0" fillId="0" borderId="14" xfId="0" applyBorder="1"/>
    <xf numFmtId="166" fontId="0" fillId="2" borderId="6" xfId="0" applyNumberFormat="1" applyFill="1" applyBorder="1"/>
    <xf numFmtId="0" fontId="0" fillId="0" borderId="3" xfId="0" applyBorder="1"/>
    <xf numFmtId="0" fontId="0" fillId="0" borderId="24" xfId="0" applyBorder="1"/>
    <xf numFmtId="2" fontId="0" fillId="2" borderId="2" xfId="0" applyNumberFormat="1" applyFill="1" applyBorder="1"/>
    <xf numFmtId="2" fontId="0" fillId="2" borderId="6" xfId="0" applyNumberFormat="1" applyFill="1" applyBorder="1"/>
    <xf numFmtId="165" fontId="0" fillId="0" borderId="0" xfId="0" applyNumberFormat="1"/>
    <xf numFmtId="164" fontId="0" fillId="2" borderId="20" xfId="0" applyNumberFormat="1" applyFill="1" applyBorder="1"/>
    <xf numFmtId="164" fontId="0" fillId="2" borderId="10" xfId="0" applyNumberFormat="1" applyFill="1" applyBorder="1"/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'Question 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8A-4D5E-B6DD-8E8D8D85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42536"/>
        <c:axId val="2095445480"/>
      </c:lineChart>
      <c:catAx>
        <c:axId val="2095442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445480"/>
        <c:crosses val="autoZero"/>
        <c:auto val="1"/>
        <c:lblAlgn val="ctr"/>
        <c:lblOffset val="100"/>
        <c:noMultiLvlLbl val="0"/>
      </c:catAx>
      <c:valAx>
        <c:axId val="209544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442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101600</xdr:rowOff>
    </xdr:from>
    <xdr:to>
      <xdr:col>2</xdr:col>
      <xdr:colOff>21167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38100</xdr:colOff>
      <xdr:row>43</xdr:row>
      <xdr:rowOff>85725</xdr:rowOff>
    </xdr:to>
    <xdr:pic>
      <xdr:nvPicPr>
        <xdr:cNvPr id="1027" name="Picture 3" descr="clip_image001.png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353050"/>
          <a:ext cx="3810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50" zoomScaleNormal="150" zoomScalePageLayoutView="150" workbookViewId="0">
      <selection activeCell="F8" sqref="F8"/>
    </sheetView>
  </sheetViews>
  <sheetFormatPr baseColWidth="10" defaultColWidth="8.83203125" defaultRowHeight="14" x14ac:dyDescent="0"/>
  <sheetData>
    <row r="1" spans="1:8">
      <c r="A1" t="s">
        <v>0</v>
      </c>
    </row>
    <row r="2" spans="1:8">
      <c r="A2" t="s">
        <v>1</v>
      </c>
    </row>
    <row r="3" spans="1:8">
      <c r="A3" t="s">
        <v>55</v>
      </c>
    </row>
    <row r="4" spans="1:8">
      <c r="A4" t="s">
        <v>11</v>
      </c>
    </row>
    <row r="5" spans="1:8">
      <c r="A5" t="s">
        <v>56</v>
      </c>
    </row>
    <row r="7" spans="1:8">
      <c r="A7" s="1" t="s">
        <v>9</v>
      </c>
      <c r="B7" s="1"/>
      <c r="C7" s="1"/>
      <c r="D7" s="1"/>
      <c r="E7" s="1"/>
      <c r="F7" s="1"/>
      <c r="G7" s="1"/>
    </row>
    <row r="8" spans="1:8">
      <c r="A8" s="1" t="s">
        <v>10</v>
      </c>
      <c r="B8" s="1"/>
      <c r="C8" s="1"/>
      <c r="D8" s="1"/>
      <c r="E8" s="1"/>
      <c r="F8" s="1"/>
      <c r="G8" s="1"/>
    </row>
    <row r="9" spans="1:8">
      <c r="A9" s="1" t="s">
        <v>57</v>
      </c>
      <c r="B9" s="1"/>
      <c r="C9" s="1"/>
      <c r="D9" s="1"/>
      <c r="E9" s="1"/>
      <c r="F9" s="1"/>
      <c r="G9" s="1"/>
    </row>
    <row r="10" spans="1:8">
      <c r="A10" s="1" t="s">
        <v>2</v>
      </c>
      <c r="B10" s="1"/>
      <c r="C10" s="1"/>
      <c r="D10" s="1"/>
      <c r="E10" s="1"/>
      <c r="F10" s="1"/>
      <c r="G10" s="1"/>
    </row>
    <row r="11" spans="1:8">
      <c r="A11" s="1"/>
      <c r="B11" s="1"/>
      <c r="C11" s="1"/>
      <c r="D11" s="1"/>
      <c r="E11" s="1"/>
      <c r="F11" s="1"/>
      <c r="G11" s="1"/>
    </row>
    <row r="12" spans="1:8">
      <c r="A12" s="47" t="s">
        <v>58</v>
      </c>
      <c r="B12" s="1"/>
      <c r="C12" s="59"/>
      <c r="D12" s="59"/>
      <c r="E12" s="59"/>
      <c r="F12" s="59"/>
      <c r="G12" s="59"/>
      <c r="H12" s="59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 t="s">
        <v>5</v>
      </c>
      <c r="B14" s="1"/>
      <c r="C14" s="1"/>
      <c r="D14" s="1"/>
      <c r="E14" s="1"/>
      <c r="F14" s="1"/>
      <c r="G14" s="1"/>
    </row>
    <row r="15" spans="1:8">
      <c r="A15" s="1" t="s">
        <v>71</v>
      </c>
    </row>
    <row r="16" spans="1:8" ht="15" thickBot="1">
      <c r="A16" s="1"/>
    </row>
    <row r="17" spans="1:3" ht="15" thickBot="1">
      <c r="A17" s="14" t="s">
        <v>3</v>
      </c>
      <c r="B17" s="15" t="s">
        <v>4</v>
      </c>
      <c r="C17" s="5" t="s">
        <v>4</v>
      </c>
    </row>
    <row r="18" spans="1:3">
      <c r="A18" s="12">
        <v>1</v>
      </c>
      <c r="B18" s="12">
        <v>25</v>
      </c>
      <c r="C18" s="11"/>
    </row>
    <row r="19" spans="1:3">
      <c r="A19" s="12">
        <v>2</v>
      </c>
      <c r="B19" s="12">
        <v>25</v>
      </c>
      <c r="C19" s="11"/>
    </row>
    <row r="20" spans="1:3">
      <c r="A20" s="12">
        <v>3</v>
      </c>
      <c r="B20" s="12">
        <v>25</v>
      </c>
      <c r="C20" s="11"/>
    </row>
    <row r="21" spans="1:3" ht="15" thickBot="1">
      <c r="A21" s="13">
        <v>4</v>
      </c>
      <c r="B21" s="13">
        <v>25</v>
      </c>
      <c r="C21" s="10"/>
    </row>
    <row r="22" spans="1:3" ht="15" thickBot="1">
      <c r="A22" s="2"/>
      <c r="B22" s="2"/>
      <c r="C22" s="10">
        <f>SUM(C18:C21)</f>
        <v>0</v>
      </c>
    </row>
    <row r="23" spans="1:3">
      <c r="A23" s="2"/>
      <c r="B23" s="2"/>
    </row>
    <row r="24" spans="1:3">
      <c r="A24" s="2"/>
      <c r="B24" s="2"/>
    </row>
    <row r="25" spans="1:3">
      <c r="A25" s="2"/>
      <c r="B25" s="2"/>
    </row>
    <row r="26" spans="1:3">
      <c r="A26" s="2"/>
      <c r="B26" s="2"/>
    </row>
    <row r="27" spans="1:3">
      <c r="A27" s="2"/>
      <c r="B27" s="2"/>
    </row>
  </sheetData>
  <mergeCells count="1">
    <mergeCell ref="C12:H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150" zoomScaleNormal="150" zoomScalePageLayoutView="150" workbookViewId="0">
      <selection activeCell="B38" sqref="B38:B39"/>
    </sheetView>
  </sheetViews>
  <sheetFormatPr baseColWidth="10" defaultColWidth="8.83203125" defaultRowHeight="14" x14ac:dyDescent="0"/>
  <cols>
    <col min="1" max="2" width="10.1640625" customWidth="1"/>
    <col min="3" max="3" width="17.5" customWidth="1"/>
  </cols>
  <sheetData>
    <row r="1" spans="1:5">
      <c r="A1" t="s">
        <v>8</v>
      </c>
    </row>
    <row r="2" spans="1:5">
      <c r="A2" t="s">
        <v>59</v>
      </c>
    </row>
    <row r="3" spans="1:5">
      <c r="A3" t="s">
        <v>12</v>
      </c>
    </row>
    <row r="5" spans="1:5">
      <c r="D5" s="60" t="s">
        <v>16</v>
      </c>
      <c r="E5" s="60"/>
    </row>
    <row r="6" spans="1:5">
      <c r="C6" s="4" t="s">
        <v>15</v>
      </c>
      <c r="D6" s="18" t="s">
        <v>17</v>
      </c>
      <c r="E6" s="18" t="s">
        <v>18</v>
      </c>
    </row>
    <row r="7" spans="1:5">
      <c r="A7" s="4" t="s">
        <v>13</v>
      </c>
      <c r="B7" s="4"/>
      <c r="C7" s="18">
        <v>0.04</v>
      </c>
      <c r="D7" s="18">
        <v>5</v>
      </c>
      <c r="E7" s="18">
        <v>3</v>
      </c>
    </row>
    <row r="8" spans="1:5">
      <c r="A8" s="4" t="s">
        <v>14</v>
      </c>
      <c r="B8" s="4"/>
      <c r="C8" s="18">
        <v>0.09</v>
      </c>
      <c r="D8" s="18">
        <v>10</v>
      </c>
      <c r="E8" s="18">
        <v>15</v>
      </c>
    </row>
    <row r="10" spans="1:5">
      <c r="A10" t="s">
        <v>22</v>
      </c>
    </row>
    <row r="11" spans="1:5">
      <c r="A11" t="s">
        <v>35</v>
      </c>
    </row>
    <row r="12" spans="1:5">
      <c r="A12" t="s">
        <v>52</v>
      </c>
    </row>
    <row r="13" spans="1:5">
      <c r="A13" s="1" t="s">
        <v>51</v>
      </c>
    </row>
    <row r="15" spans="1:5">
      <c r="A15" t="s">
        <v>26</v>
      </c>
    </row>
    <row r="17" spans="1:3">
      <c r="B17" s="17" t="s">
        <v>28</v>
      </c>
      <c r="C17" s="17" t="s">
        <v>29</v>
      </c>
    </row>
    <row r="18" spans="1:3">
      <c r="A18" s="4" t="s">
        <v>27</v>
      </c>
      <c r="B18" s="43"/>
      <c r="C18" s="44"/>
    </row>
    <row r="19" spans="1:3">
      <c r="A19" s="4" t="s">
        <v>17</v>
      </c>
      <c r="B19" s="43"/>
      <c r="C19" s="44"/>
    </row>
    <row r="20" spans="1:3">
      <c r="A20" s="4" t="s">
        <v>18</v>
      </c>
      <c r="B20" s="43"/>
      <c r="C20" s="44"/>
    </row>
    <row r="22" spans="1:3">
      <c r="A22" t="s">
        <v>30</v>
      </c>
    </row>
    <row r="24" spans="1:3">
      <c r="A24" s="4" t="s">
        <v>19</v>
      </c>
      <c r="B24" s="43"/>
    </row>
    <row r="25" spans="1:3">
      <c r="A25" s="4" t="s">
        <v>20</v>
      </c>
      <c r="B25" s="43"/>
    </row>
    <row r="26" spans="1:3">
      <c r="A26" s="4" t="s">
        <v>21</v>
      </c>
      <c r="B26" s="43"/>
    </row>
    <row r="28" spans="1:3">
      <c r="B28" s="8"/>
    </row>
    <row r="29" spans="1:3">
      <c r="A29" t="s">
        <v>31</v>
      </c>
      <c r="B29" s="8"/>
    </row>
    <row r="30" spans="1:3">
      <c r="B30" s="8"/>
    </row>
    <row r="31" spans="1:3">
      <c r="B31" s="16" t="s">
        <v>28</v>
      </c>
      <c r="C31" s="17" t="s">
        <v>29</v>
      </c>
    </row>
    <row r="32" spans="1:3">
      <c r="A32" s="4" t="s">
        <v>23</v>
      </c>
      <c r="B32" s="45"/>
      <c r="C32" s="45"/>
    </row>
    <row r="33" spans="1:3">
      <c r="A33" s="4" t="s">
        <v>24</v>
      </c>
      <c r="B33" s="45"/>
      <c r="C33" s="45"/>
    </row>
    <row r="34" spans="1:3">
      <c r="A34" s="4" t="s">
        <v>25</v>
      </c>
      <c r="B34" s="45"/>
      <c r="C34" s="45"/>
    </row>
    <row r="36" spans="1:3">
      <c r="A36" t="s">
        <v>32</v>
      </c>
    </row>
    <row r="38" spans="1:3">
      <c r="A38" s="4" t="s">
        <v>33</v>
      </c>
      <c r="B38" s="45"/>
    </row>
    <row r="39" spans="1:3">
      <c r="A39" s="4" t="s">
        <v>34</v>
      </c>
      <c r="B39" s="45"/>
    </row>
  </sheetData>
  <mergeCells count="1">
    <mergeCell ref="D5:E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zoomScale="150" zoomScaleNormal="150" zoomScalePageLayoutView="150" workbookViewId="0">
      <selection activeCell="A107" sqref="A107:XFD109"/>
    </sheetView>
  </sheetViews>
  <sheetFormatPr baseColWidth="10" defaultColWidth="8.83203125" defaultRowHeight="14" x14ac:dyDescent="0"/>
  <cols>
    <col min="9" max="9" width="10.83203125" customWidth="1"/>
  </cols>
  <sheetData>
    <row r="1" spans="1:9">
      <c r="A1" t="s">
        <v>45</v>
      </c>
    </row>
    <row r="2" spans="1:9">
      <c r="A2" t="s">
        <v>60</v>
      </c>
    </row>
    <row r="3" spans="1:9">
      <c r="A3" t="s">
        <v>61</v>
      </c>
    </row>
    <row r="4" spans="1:9" ht="15" thickBot="1"/>
    <row r="5" spans="1:9" ht="15" thickBot="1">
      <c r="A5" s="6" t="s">
        <v>36</v>
      </c>
      <c r="B5" s="7" t="s">
        <v>37</v>
      </c>
      <c r="C5" s="41" t="s">
        <v>38</v>
      </c>
      <c r="D5" s="7" t="s">
        <v>39</v>
      </c>
      <c r="G5" s="21"/>
    </row>
    <row r="6" spans="1:9">
      <c r="A6" s="38">
        <v>0.4</v>
      </c>
      <c r="B6" s="39">
        <v>0.4</v>
      </c>
      <c r="C6" s="40">
        <v>0.4</v>
      </c>
      <c r="D6" s="39">
        <v>0.4</v>
      </c>
    </row>
    <row r="7" spans="1:9">
      <c r="A7" s="32">
        <v>0.83819999999999995</v>
      </c>
      <c r="B7" s="34">
        <v>0.7</v>
      </c>
      <c r="C7" s="36">
        <v>0.75</v>
      </c>
      <c r="D7" s="34">
        <v>1.1200000000000001</v>
      </c>
      <c r="F7" s="22"/>
      <c r="G7" s="3"/>
    </row>
    <row r="8" spans="1:9">
      <c r="A8" s="32">
        <v>0.60629999999999995</v>
      </c>
      <c r="B8" s="34">
        <v>0.20419999999999999</v>
      </c>
      <c r="C8" s="36">
        <v>0.1166</v>
      </c>
      <c r="D8" s="34">
        <v>0.49509999999999998</v>
      </c>
      <c r="F8" s="22"/>
      <c r="G8" s="3"/>
      <c r="I8" s="23"/>
    </row>
    <row r="9" spans="1:9">
      <c r="A9" s="32">
        <v>1.0309999999999999</v>
      </c>
      <c r="B9" s="34">
        <v>1.2574000000000001</v>
      </c>
      <c r="C9" s="36">
        <v>7.9399999999999998E-2</v>
      </c>
      <c r="D9" s="34">
        <v>0.94179999999999997</v>
      </c>
      <c r="F9" s="22"/>
      <c r="G9" s="3"/>
      <c r="I9" s="23"/>
    </row>
    <row r="10" spans="1:9">
      <c r="A10" s="32">
        <v>0.90900000000000003</v>
      </c>
      <c r="B10" s="34">
        <v>0.49340000000000001</v>
      </c>
      <c r="C10" s="36">
        <v>0.28189999999999998</v>
      </c>
      <c r="D10" s="34">
        <v>2.1534</v>
      </c>
      <c r="F10" s="22"/>
      <c r="G10" s="3"/>
      <c r="I10" s="23"/>
    </row>
    <row r="11" spans="1:9">
      <c r="A11" s="32">
        <v>1.3657999999999999</v>
      </c>
      <c r="B11" s="34">
        <v>0.74160000000000004</v>
      </c>
      <c r="C11" s="36">
        <v>0.99180000000000001</v>
      </c>
      <c r="D11" s="34">
        <v>0.90429999999999999</v>
      </c>
      <c r="F11" s="22"/>
      <c r="G11" s="3"/>
      <c r="I11" s="23"/>
    </row>
    <row r="12" spans="1:9">
      <c r="A12" s="32">
        <v>0.38819999999999999</v>
      </c>
      <c r="B12" s="34">
        <v>0.81720000000000004</v>
      </c>
      <c r="C12" s="36">
        <v>0.6431</v>
      </c>
      <c r="D12" s="34">
        <v>1.4695</v>
      </c>
      <c r="F12" s="22"/>
      <c r="G12" s="3"/>
      <c r="I12" s="23"/>
    </row>
    <row r="13" spans="1:9">
      <c r="A13" s="32">
        <v>0.69740000000000002</v>
      </c>
      <c r="B13" s="34">
        <v>1.4347000000000001</v>
      </c>
      <c r="C13" s="36">
        <v>0.1777</v>
      </c>
      <c r="D13" s="34">
        <v>1.1158999999999999</v>
      </c>
      <c r="F13" s="22"/>
      <c r="G13" s="3"/>
      <c r="I13" s="23"/>
    </row>
    <row r="14" spans="1:9">
      <c r="A14" s="32">
        <v>1.04E-2</v>
      </c>
      <c r="B14" s="34">
        <v>1.3371999999999999</v>
      </c>
      <c r="C14" s="36">
        <v>1.1584000000000001</v>
      </c>
      <c r="D14" s="34">
        <v>1.0207999999999999</v>
      </c>
      <c r="F14" s="22"/>
      <c r="G14" s="3"/>
      <c r="I14" s="23"/>
    </row>
    <row r="15" spans="1:9">
      <c r="A15" s="32">
        <v>1.9896</v>
      </c>
      <c r="B15" s="34">
        <v>1.2259</v>
      </c>
      <c r="C15" s="36">
        <v>0.50080000000000002</v>
      </c>
      <c r="D15" s="34">
        <v>1.7301</v>
      </c>
      <c r="F15" s="22"/>
      <c r="G15" s="3"/>
      <c r="I15" s="23"/>
    </row>
    <row r="16" spans="1:9">
      <c r="A16" s="32">
        <v>1.1229</v>
      </c>
      <c r="B16" s="34">
        <v>0.58679999999999999</v>
      </c>
      <c r="C16" s="36">
        <v>1.5044999999999999</v>
      </c>
      <c r="D16" s="34">
        <v>1.9045000000000001</v>
      </c>
      <c r="F16" s="22"/>
      <c r="G16" s="3"/>
      <c r="I16" s="23"/>
    </row>
    <row r="17" spans="1:9">
      <c r="A17" s="32">
        <v>1.3862000000000001</v>
      </c>
      <c r="B17" s="34">
        <v>0.26619999999999999</v>
      </c>
      <c r="C17" s="36">
        <v>0.45319999999999999</v>
      </c>
      <c r="D17" s="34">
        <v>1.2619</v>
      </c>
      <c r="F17" s="22"/>
      <c r="G17" s="3"/>
      <c r="I17" s="23"/>
    </row>
    <row r="18" spans="1:9">
      <c r="A18" s="32">
        <v>1.3891</v>
      </c>
      <c r="B18" s="34">
        <v>0.25390000000000001</v>
      </c>
      <c r="C18" s="36">
        <v>2.4422999999999999</v>
      </c>
      <c r="D18" s="34">
        <v>1.3407</v>
      </c>
      <c r="F18" s="22"/>
      <c r="G18" s="3"/>
      <c r="I18" s="23"/>
    </row>
    <row r="19" spans="1:9">
      <c r="A19" s="32">
        <v>0.38450000000000001</v>
      </c>
      <c r="B19" s="34">
        <v>1.4434</v>
      </c>
      <c r="C19" s="36">
        <v>1.4642999999999999</v>
      </c>
      <c r="D19" s="34">
        <v>3.5318999999999998</v>
      </c>
    </row>
    <row r="20" spans="1:9">
      <c r="A20" s="32">
        <v>0.98860000000000003</v>
      </c>
      <c r="B20" s="34">
        <v>0.56699999999999995</v>
      </c>
      <c r="C20" s="36">
        <v>1.6852</v>
      </c>
      <c r="D20" s="34">
        <v>0.3886</v>
      </c>
    </row>
    <row r="21" spans="1:9">
      <c r="A21" s="32">
        <v>1.0726</v>
      </c>
      <c r="B21" s="34">
        <v>1.5885</v>
      </c>
      <c r="C21" s="36">
        <v>2.6646999999999998</v>
      </c>
      <c r="D21" s="34">
        <v>2.4822000000000002</v>
      </c>
    </row>
    <row r="22" spans="1:9">
      <c r="A22" s="32">
        <v>1.7177</v>
      </c>
      <c r="B22" s="34">
        <v>1.893</v>
      </c>
      <c r="C22" s="36">
        <v>2.4097</v>
      </c>
      <c r="D22" s="34">
        <v>1.9710000000000001</v>
      </c>
    </row>
    <row r="23" spans="1:9">
      <c r="A23" s="32">
        <v>4.6899999999999997E-2</v>
      </c>
      <c r="B23" s="34">
        <v>1.6972</v>
      </c>
      <c r="C23" s="36">
        <v>2.0789</v>
      </c>
      <c r="D23" s="34">
        <v>2.6974</v>
      </c>
    </row>
    <row r="24" spans="1:9">
      <c r="A24" s="32">
        <v>5.0599999999999999E-2</v>
      </c>
      <c r="B24" s="34">
        <v>1.6506000000000001</v>
      </c>
      <c r="C24" s="36">
        <v>1.8262</v>
      </c>
      <c r="D24" s="34">
        <v>1.2823</v>
      </c>
    </row>
    <row r="25" spans="1:9">
      <c r="A25" s="32">
        <v>1.7954000000000001</v>
      </c>
      <c r="B25" s="34">
        <v>3.0634000000000001</v>
      </c>
      <c r="C25" s="36">
        <v>1.7488999999999999</v>
      </c>
      <c r="D25" s="34">
        <v>1.1876</v>
      </c>
    </row>
    <row r="26" spans="1:9">
      <c r="A26" s="32">
        <v>1.845</v>
      </c>
      <c r="B26" s="34">
        <v>0.24329999999999999</v>
      </c>
      <c r="C26" s="36">
        <v>2.4014000000000002</v>
      </c>
      <c r="D26" s="34">
        <v>2.3826000000000001</v>
      </c>
    </row>
    <row r="27" spans="1:9">
      <c r="A27" s="32">
        <v>0.43719999999999998</v>
      </c>
      <c r="B27" s="34">
        <v>1.2589999999999999</v>
      </c>
      <c r="C27" s="36">
        <v>1.9397</v>
      </c>
      <c r="D27" s="34">
        <v>3.4325000000000001</v>
      </c>
    </row>
    <row r="28" spans="1:9">
      <c r="A28" s="32">
        <v>1.123</v>
      </c>
      <c r="B28" s="34">
        <v>0.96289999999999998</v>
      </c>
      <c r="C28" s="36">
        <v>1.4585999999999999</v>
      </c>
      <c r="D28" s="34">
        <v>1.5366</v>
      </c>
    </row>
    <row r="29" spans="1:9">
      <c r="A29" s="32">
        <v>0.41049999999999998</v>
      </c>
      <c r="B29" s="34">
        <v>1.1637</v>
      </c>
      <c r="C29" s="36">
        <v>1.3042</v>
      </c>
      <c r="D29" s="34">
        <v>0.36530000000000001</v>
      </c>
    </row>
    <row r="30" spans="1:9">
      <c r="A30" s="32">
        <v>0.4536</v>
      </c>
      <c r="B30" s="34">
        <v>0.73329999999999995</v>
      </c>
      <c r="C30" s="36">
        <v>2.5333999999999999</v>
      </c>
      <c r="D30" s="34">
        <v>3.3420999999999998</v>
      </c>
    </row>
    <row r="31" spans="1:9">
      <c r="A31" s="32">
        <v>1.1778999999999999</v>
      </c>
      <c r="B31" s="34">
        <v>3.1141999999999999</v>
      </c>
      <c r="C31" s="36">
        <v>4.2618999999999998</v>
      </c>
      <c r="D31" s="34">
        <v>0.504</v>
      </c>
    </row>
    <row r="32" spans="1:9">
      <c r="A32" s="32">
        <v>0.47399999999999998</v>
      </c>
      <c r="B32" s="34">
        <v>0.74260000000000004</v>
      </c>
      <c r="C32" s="36">
        <v>1.8522000000000001</v>
      </c>
      <c r="D32" s="34">
        <v>2.8994</v>
      </c>
    </row>
    <row r="33" spans="1:4">
      <c r="A33" s="32">
        <v>0.96830000000000005</v>
      </c>
      <c r="B33" s="34">
        <v>0.1913</v>
      </c>
      <c r="C33" s="36">
        <v>1.042</v>
      </c>
      <c r="D33" s="34">
        <v>8.9300000000000004E-2</v>
      </c>
    </row>
    <row r="34" spans="1:4">
      <c r="A34" s="32">
        <v>9.64E-2</v>
      </c>
      <c r="B34" s="34">
        <v>1.5691999999999999</v>
      </c>
      <c r="C34" s="36">
        <v>1.6761999999999999</v>
      </c>
      <c r="D34" s="34">
        <v>1.1036999999999999</v>
      </c>
    </row>
    <row r="35" spans="1:4">
      <c r="A35" s="32">
        <v>1.7949999999999999</v>
      </c>
      <c r="B35" s="34">
        <v>2.5400999999999998</v>
      </c>
      <c r="C35" s="36">
        <v>2.9039999999999999</v>
      </c>
      <c r="D35" s="34">
        <v>1.8642000000000001</v>
      </c>
    </row>
    <row r="36" spans="1:4">
      <c r="A36" s="32">
        <v>0.14499999999999999</v>
      </c>
      <c r="B36" s="34">
        <v>0.39789999999999998</v>
      </c>
      <c r="C36" s="36">
        <v>1.0533999999999999</v>
      </c>
      <c r="D36" s="34">
        <v>0.53800000000000003</v>
      </c>
    </row>
    <row r="37" spans="1:4">
      <c r="A37" s="32">
        <v>0.15659999999999999</v>
      </c>
      <c r="B37" s="34">
        <v>0.2039</v>
      </c>
      <c r="C37" s="36">
        <v>0.68979999999999997</v>
      </c>
      <c r="D37" s="34">
        <v>2.6661999999999999</v>
      </c>
    </row>
    <row r="38" spans="1:4">
      <c r="A38" s="32">
        <v>0.50790000000000002</v>
      </c>
      <c r="B38" s="34">
        <v>2.7675000000000001</v>
      </c>
      <c r="C38" s="36">
        <v>3.0123000000000002</v>
      </c>
      <c r="D38" s="34">
        <v>0.34470000000000001</v>
      </c>
    </row>
    <row r="39" spans="1:4">
      <c r="A39" s="32">
        <v>1.6299999999999999E-2</v>
      </c>
      <c r="B39" s="34">
        <v>0.6482</v>
      </c>
      <c r="C39" s="36">
        <v>0.76459999999999995</v>
      </c>
      <c r="D39" s="34">
        <v>0.14480000000000001</v>
      </c>
    </row>
    <row r="40" spans="1:4">
      <c r="A40" s="32">
        <v>2.3456999999999999</v>
      </c>
      <c r="B40" s="34">
        <v>1.1709000000000001</v>
      </c>
      <c r="C40" s="36">
        <v>2.7383000000000002</v>
      </c>
      <c r="D40" s="34">
        <v>1.7047000000000001</v>
      </c>
    </row>
    <row r="41" spans="1:4">
      <c r="A41" s="32">
        <v>3.78E-2</v>
      </c>
      <c r="B41" s="34">
        <v>1.1396999999999999</v>
      </c>
      <c r="C41" s="36">
        <v>4.3799999999999999E-2</v>
      </c>
      <c r="D41" s="34">
        <v>5.8000000000000003E-2</v>
      </c>
    </row>
    <row r="42" spans="1:4">
      <c r="A42" s="32">
        <v>1.7411000000000001</v>
      </c>
      <c r="B42" s="34">
        <v>2.4399000000000002</v>
      </c>
      <c r="C42" s="36">
        <v>0.86819999999999997</v>
      </c>
      <c r="D42" s="34">
        <v>0.92259999999999998</v>
      </c>
    </row>
    <row r="43" spans="1:4">
      <c r="A43" s="32">
        <v>1.0224</v>
      </c>
      <c r="B43" s="34">
        <v>3.3426999999999998</v>
      </c>
      <c r="C43" s="36">
        <v>1.3260000000000001</v>
      </c>
      <c r="D43" s="34">
        <v>3.2328999999999999</v>
      </c>
    </row>
    <row r="44" spans="1:4">
      <c r="A44" s="32">
        <v>2.6070000000000002</v>
      </c>
      <c r="B44" s="34">
        <v>1.9171</v>
      </c>
      <c r="C44" s="36">
        <v>0.16220000000000001</v>
      </c>
      <c r="D44" s="34">
        <v>2.0682</v>
      </c>
    </row>
    <row r="45" spans="1:4">
      <c r="A45" s="32">
        <v>0.47820000000000001</v>
      </c>
      <c r="B45" s="34">
        <v>0.37719999999999998</v>
      </c>
      <c r="C45" s="36">
        <v>3.7239</v>
      </c>
      <c r="D45" s="34">
        <v>3.0110000000000001</v>
      </c>
    </row>
    <row r="46" spans="1:4">
      <c r="A46" s="32">
        <v>1.1443000000000001</v>
      </c>
      <c r="B46" s="34">
        <v>1.2602</v>
      </c>
      <c r="C46" s="36">
        <v>0.70509999999999995</v>
      </c>
      <c r="D46" s="34">
        <v>0.97209999999999996</v>
      </c>
    </row>
    <row r="47" spans="1:4">
      <c r="A47" s="32">
        <v>2.0135999999999998</v>
      </c>
      <c r="B47" s="34">
        <v>2.9321000000000002</v>
      </c>
      <c r="C47" s="36">
        <v>1.1109</v>
      </c>
      <c r="D47" s="34">
        <v>1.1053999999999999</v>
      </c>
    </row>
    <row r="48" spans="1:4">
      <c r="A48" s="32">
        <v>1.0993999999999999</v>
      </c>
      <c r="B48" s="34">
        <v>2.7143999999999999</v>
      </c>
      <c r="C48" s="36">
        <v>9.64E-2</v>
      </c>
      <c r="D48" s="34">
        <v>2.4009999999999998</v>
      </c>
    </row>
    <row r="49" spans="1:4">
      <c r="A49" s="32">
        <v>1.6057999999999999</v>
      </c>
      <c r="B49" s="34">
        <v>1.4272</v>
      </c>
      <c r="C49" s="36">
        <v>0.128</v>
      </c>
      <c r="D49" s="34">
        <v>1.0296000000000001</v>
      </c>
    </row>
    <row r="50" spans="1:4">
      <c r="A50" s="32">
        <v>1.7806999999999999</v>
      </c>
      <c r="B50" s="34">
        <v>0.85870000000000002</v>
      </c>
      <c r="C50" s="36">
        <v>0.57399999999999995</v>
      </c>
      <c r="D50" s="34">
        <v>1.3322000000000001</v>
      </c>
    </row>
    <row r="51" spans="1:4">
      <c r="A51" s="32">
        <v>0.90549999999999997</v>
      </c>
      <c r="B51" s="34">
        <v>0.86029999999999995</v>
      </c>
      <c r="C51" s="36">
        <v>1.6576</v>
      </c>
      <c r="D51" s="34">
        <v>2.2618999999999998</v>
      </c>
    </row>
    <row r="52" spans="1:4">
      <c r="A52" s="32">
        <v>2.3504</v>
      </c>
      <c r="B52" s="34">
        <v>2.9533</v>
      </c>
      <c r="C52" s="36">
        <v>2.9359000000000002</v>
      </c>
      <c r="D52" s="34">
        <v>0.98980000000000001</v>
      </c>
    </row>
    <row r="53" spans="1:4">
      <c r="A53" s="32">
        <v>2.1728000000000001</v>
      </c>
      <c r="B53" s="34">
        <v>3.7370000000000001</v>
      </c>
      <c r="C53" s="36">
        <v>1.0222</v>
      </c>
      <c r="D53" s="34">
        <v>5.4600000000000003E-2</v>
      </c>
    </row>
    <row r="54" spans="1:4">
      <c r="A54" s="32">
        <v>2.37</v>
      </c>
      <c r="B54" s="34">
        <v>1.1369</v>
      </c>
      <c r="C54" s="36">
        <v>0.95750000000000002</v>
      </c>
      <c r="D54" s="34">
        <v>1.3274999999999999</v>
      </c>
    </row>
    <row r="55" spans="1:4">
      <c r="A55" s="32">
        <v>2.5466000000000002</v>
      </c>
      <c r="B55" s="34">
        <v>0.63919999999999999</v>
      </c>
      <c r="C55" s="36">
        <v>2.5428999999999999</v>
      </c>
      <c r="D55" s="34">
        <v>1.0081</v>
      </c>
    </row>
    <row r="56" spans="1:4">
      <c r="A56" s="32">
        <v>2.5625</v>
      </c>
      <c r="B56" s="34">
        <v>3.6799999999999999E-2</v>
      </c>
      <c r="C56" s="36">
        <v>2.7061999999999999</v>
      </c>
      <c r="D56" s="34">
        <v>0.67330000000000001</v>
      </c>
    </row>
    <row r="57" spans="1:4">
      <c r="A57" s="32">
        <v>6.7199999999999996E-2</v>
      </c>
      <c r="B57" s="34">
        <v>8.5800000000000001E-2</v>
      </c>
      <c r="C57" s="36">
        <v>0.15279999999999999</v>
      </c>
      <c r="D57" s="34">
        <v>1.4098999999999999</v>
      </c>
    </row>
    <row r="58" spans="1:4">
      <c r="A58" s="32">
        <v>1.6412</v>
      </c>
      <c r="B58" s="34">
        <v>0.43130000000000002</v>
      </c>
      <c r="C58" s="36">
        <v>7.6499999999999999E-2</v>
      </c>
      <c r="D58" s="34">
        <v>1.4216</v>
      </c>
    </row>
    <row r="59" spans="1:4">
      <c r="A59" s="32">
        <v>1.9800000000000002E-2</v>
      </c>
      <c r="B59" s="34">
        <v>3.1476999999999999</v>
      </c>
      <c r="C59" s="36">
        <v>0.46310000000000001</v>
      </c>
      <c r="D59" s="34">
        <v>7.7799999999999994E-2</v>
      </c>
    </row>
    <row r="60" spans="1:4">
      <c r="A60" s="32">
        <v>1.0553999999999999</v>
      </c>
      <c r="B60" s="34">
        <v>3.5238999999999998</v>
      </c>
      <c r="C60" s="36">
        <v>1.77E-2</v>
      </c>
      <c r="D60" s="34">
        <v>3.1399999999999997E-2</v>
      </c>
    </row>
    <row r="61" spans="1:4">
      <c r="A61" s="32">
        <v>1.6529</v>
      </c>
      <c r="B61" s="34">
        <v>2.7541000000000002</v>
      </c>
      <c r="C61" s="36">
        <v>2.8557999999999999</v>
      </c>
      <c r="D61" s="34">
        <v>1.3743000000000001</v>
      </c>
    </row>
    <row r="62" spans="1:4">
      <c r="A62" s="32">
        <v>2.8708999999999998</v>
      </c>
      <c r="B62" s="34">
        <v>3.4565999999999999</v>
      </c>
      <c r="C62" s="36">
        <v>1.1377999999999999</v>
      </c>
      <c r="D62" s="34">
        <v>0.70620000000000005</v>
      </c>
    </row>
    <row r="63" spans="1:4">
      <c r="A63" s="32">
        <v>0.81179999999999997</v>
      </c>
      <c r="B63" s="34">
        <v>1.3391999999999999</v>
      </c>
      <c r="C63" s="36">
        <v>1.6556</v>
      </c>
      <c r="D63" s="34">
        <v>2.3296999999999999</v>
      </c>
    </row>
    <row r="64" spans="1:4">
      <c r="A64" s="32">
        <v>0.41170000000000001</v>
      </c>
      <c r="B64" s="34">
        <v>2.6848000000000001</v>
      </c>
      <c r="C64" s="36">
        <v>2.7519</v>
      </c>
      <c r="D64" s="34">
        <v>1.1997</v>
      </c>
    </row>
    <row r="65" spans="1:4">
      <c r="A65" s="32">
        <v>0.36749999999999999</v>
      </c>
      <c r="B65" s="34">
        <v>1.2787999999999999</v>
      </c>
      <c r="C65" s="36">
        <v>2.5480999999999998</v>
      </c>
      <c r="D65" s="34">
        <v>2.8492000000000002</v>
      </c>
    </row>
    <row r="66" spans="1:4">
      <c r="A66" s="32">
        <v>0.22420000000000001</v>
      </c>
      <c r="B66" s="34">
        <v>2.8896999999999999</v>
      </c>
      <c r="C66" s="36">
        <v>1.1183000000000001</v>
      </c>
      <c r="D66" s="34">
        <v>0.91590000000000005</v>
      </c>
    </row>
    <row r="67" spans="1:4">
      <c r="A67" s="32">
        <v>1.3132999999999999</v>
      </c>
      <c r="B67" s="34">
        <v>2.0779999999999998</v>
      </c>
      <c r="C67" s="36">
        <v>1.3008999999999999</v>
      </c>
      <c r="D67" s="34">
        <v>1.0470999999999999</v>
      </c>
    </row>
    <row r="68" spans="1:4">
      <c r="A68" s="32">
        <v>0.50570000000000004</v>
      </c>
      <c r="B68" s="34">
        <v>6.9000000000000006E-2</v>
      </c>
      <c r="C68" s="36">
        <v>1.0616000000000001</v>
      </c>
      <c r="D68" s="34">
        <v>1.9361999999999999</v>
      </c>
    </row>
    <row r="69" spans="1:4">
      <c r="A69" s="32">
        <v>2.1684000000000001</v>
      </c>
      <c r="B69" s="34">
        <v>0.26140000000000002</v>
      </c>
      <c r="C69" s="36">
        <v>7.17E-2</v>
      </c>
      <c r="D69" s="34">
        <v>0.22239999999999999</v>
      </c>
    </row>
    <row r="70" spans="1:4">
      <c r="A70" s="32">
        <v>1.2707999999999999</v>
      </c>
      <c r="B70" s="34">
        <v>1.2566999999999999</v>
      </c>
      <c r="C70" s="36">
        <v>0.90490000000000004</v>
      </c>
      <c r="D70" s="34">
        <v>2.1168</v>
      </c>
    </row>
    <row r="71" spans="1:4">
      <c r="A71" s="32">
        <v>1.2110000000000001</v>
      </c>
      <c r="B71" s="34">
        <v>0.17199999999999999</v>
      </c>
      <c r="C71" s="36">
        <v>1.9216</v>
      </c>
      <c r="D71" s="34">
        <v>1.3706</v>
      </c>
    </row>
    <row r="72" spans="1:4">
      <c r="A72" s="32">
        <v>1.0527</v>
      </c>
      <c r="B72" s="34">
        <v>2.5808</v>
      </c>
      <c r="C72" s="36">
        <v>2.3856000000000002</v>
      </c>
      <c r="D72" s="34">
        <v>1.171</v>
      </c>
    </row>
    <row r="73" spans="1:4">
      <c r="A73" s="32">
        <v>2.6680999999999999</v>
      </c>
      <c r="B73" s="34">
        <v>1.7988</v>
      </c>
      <c r="C73" s="36">
        <v>0.99539999999999995</v>
      </c>
      <c r="D73" s="34">
        <v>1.2542</v>
      </c>
    </row>
    <row r="74" spans="1:4">
      <c r="A74" s="32">
        <v>2.9333999999999998</v>
      </c>
      <c r="B74" s="34">
        <v>0.7258</v>
      </c>
      <c r="C74" s="36">
        <v>0.12790000000000001</v>
      </c>
      <c r="D74" s="34">
        <v>0.13850000000000001</v>
      </c>
    </row>
    <row r="75" spans="1:4">
      <c r="A75" s="32">
        <v>1.0726</v>
      </c>
      <c r="B75" s="34">
        <v>0.80189999999999995</v>
      </c>
      <c r="C75" s="36">
        <v>2.6124999999999998</v>
      </c>
      <c r="D75" s="34">
        <v>0.93659999999999999</v>
      </c>
    </row>
    <row r="76" spans="1:4">
      <c r="A76" s="32">
        <v>2.2094</v>
      </c>
      <c r="B76" s="34">
        <v>0.3301</v>
      </c>
      <c r="C76" s="36">
        <v>1.0441</v>
      </c>
      <c r="D76" s="34">
        <v>3.7600000000000001E-2</v>
      </c>
    </row>
    <row r="77" spans="1:4">
      <c r="A77" s="32">
        <v>0.75360000000000005</v>
      </c>
      <c r="B77" s="34">
        <v>1.5430999999999999</v>
      </c>
      <c r="C77" s="36">
        <v>1.2355</v>
      </c>
      <c r="D77" s="34">
        <v>1.3234999999999999</v>
      </c>
    </row>
    <row r="78" spans="1:4">
      <c r="A78" s="32">
        <v>1.6083000000000001</v>
      </c>
      <c r="B78" s="34">
        <v>0.1225</v>
      </c>
      <c r="C78" s="36">
        <v>2.5388000000000002</v>
      </c>
      <c r="D78" s="34">
        <v>0.39989999999999998</v>
      </c>
    </row>
    <row r="79" spans="1:4">
      <c r="A79" s="32">
        <v>0.61339999999999995</v>
      </c>
      <c r="B79" s="34">
        <v>1.2543</v>
      </c>
      <c r="C79" s="36">
        <v>0.56430000000000002</v>
      </c>
      <c r="D79" s="34">
        <v>0.6986</v>
      </c>
    </row>
    <row r="80" spans="1:4">
      <c r="A80" s="32">
        <v>0.23069999999999999</v>
      </c>
      <c r="B80" s="34">
        <v>0.4834</v>
      </c>
      <c r="C80" s="36">
        <v>0.51080000000000003</v>
      </c>
      <c r="D80" s="34">
        <v>2.7863000000000002</v>
      </c>
    </row>
    <row r="81" spans="1:4">
      <c r="A81" s="32">
        <v>2.1541000000000001</v>
      </c>
      <c r="B81" s="34">
        <v>2.6537000000000002</v>
      </c>
      <c r="C81" s="36">
        <v>1.0698000000000001</v>
      </c>
      <c r="D81" s="34">
        <v>0.21920000000000001</v>
      </c>
    </row>
    <row r="82" spans="1:4">
      <c r="A82" s="32">
        <v>1.504</v>
      </c>
      <c r="B82" s="34">
        <v>1.0548</v>
      </c>
      <c r="C82" s="36">
        <v>1.9997</v>
      </c>
      <c r="D82" s="34">
        <v>1.3387</v>
      </c>
    </row>
    <row r="83" spans="1:4">
      <c r="A83" s="32">
        <v>4.9700000000000001E-2</v>
      </c>
      <c r="B83" s="34">
        <v>1.3908</v>
      </c>
      <c r="C83" s="36">
        <v>0.68279999999999996</v>
      </c>
      <c r="D83" s="34">
        <v>1.4257</v>
      </c>
    </row>
    <row r="84" spans="1:4">
      <c r="A84" s="32">
        <v>2.3260000000000001</v>
      </c>
      <c r="B84" s="34">
        <v>1.5232000000000001</v>
      </c>
      <c r="C84" s="36">
        <v>1.0168999999999999</v>
      </c>
      <c r="D84" s="34">
        <v>1.4306000000000001</v>
      </c>
    </row>
    <row r="85" spans="1:4">
      <c r="A85" s="32">
        <v>0.71579999999999999</v>
      </c>
      <c r="B85" s="34">
        <v>1.9278999999999999</v>
      </c>
      <c r="C85" s="36">
        <v>2.4674</v>
      </c>
      <c r="D85" s="34">
        <v>2.0038999999999998</v>
      </c>
    </row>
    <row r="86" spans="1:4">
      <c r="A86" s="32">
        <v>4.7300000000000002E-2</v>
      </c>
      <c r="B86" s="34">
        <v>1.3744000000000001</v>
      </c>
      <c r="C86" s="36">
        <v>0.91610000000000003</v>
      </c>
      <c r="D86" s="34">
        <v>7.4999999999999997E-2</v>
      </c>
    </row>
    <row r="87" spans="1:4">
      <c r="A87" s="32">
        <v>6.6199999999999995E-2</v>
      </c>
      <c r="B87" s="34">
        <v>1.302</v>
      </c>
      <c r="C87" s="36">
        <v>1.1086</v>
      </c>
      <c r="D87" s="34">
        <v>1.89E-2</v>
      </c>
    </row>
    <row r="88" spans="1:4">
      <c r="A88" s="32">
        <v>2.4794999999999998</v>
      </c>
      <c r="B88" s="34">
        <v>1.5658000000000001</v>
      </c>
      <c r="C88" s="36">
        <v>3.49E-2</v>
      </c>
      <c r="D88" s="34">
        <v>1.8221000000000001</v>
      </c>
    </row>
    <row r="89" spans="1:4">
      <c r="A89" s="32">
        <v>1.2999000000000001</v>
      </c>
      <c r="B89" s="34">
        <v>0.8135</v>
      </c>
      <c r="C89" s="36">
        <v>2.4367000000000001</v>
      </c>
      <c r="D89" s="34">
        <v>0.43180000000000002</v>
      </c>
    </row>
    <row r="90" spans="1:4">
      <c r="A90" s="32">
        <v>1.4862</v>
      </c>
      <c r="B90" s="34">
        <v>5.45E-2</v>
      </c>
      <c r="C90" s="36">
        <v>1.1877</v>
      </c>
      <c r="D90" s="34">
        <v>2.9639000000000002</v>
      </c>
    </row>
    <row r="91" spans="1:4">
      <c r="A91" s="32">
        <v>1.2221</v>
      </c>
      <c r="B91" s="34">
        <v>0.43409999999999999</v>
      </c>
      <c r="C91" s="36">
        <v>0.56359999999999999</v>
      </c>
      <c r="D91" s="34">
        <v>0.45450000000000002</v>
      </c>
    </row>
    <row r="92" spans="1:4">
      <c r="A92" s="32">
        <v>2.1499999999999998E-2</v>
      </c>
      <c r="B92" s="34">
        <v>2.4882</v>
      </c>
      <c r="C92" s="36">
        <v>1.5771999999999999</v>
      </c>
      <c r="D92" s="34">
        <v>1.6188</v>
      </c>
    </row>
    <row r="93" spans="1:4">
      <c r="A93" s="32">
        <v>2.7738</v>
      </c>
      <c r="B93" s="34">
        <v>1.6977</v>
      </c>
      <c r="C93" s="36">
        <v>2.0163000000000002</v>
      </c>
      <c r="D93" s="34">
        <v>1.7508999999999999</v>
      </c>
    </row>
    <row r="94" spans="1:4">
      <c r="A94" s="32">
        <v>0.75800000000000001</v>
      </c>
      <c r="B94" s="34">
        <v>1.0952</v>
      </c>
      <c r="C94" s="36">
        <v>0.33250000000000002</v>
      </c>
      <c r="D94" s="34">
        <v>2.1509999999999998</v>
      </c>
    </row>
    <row r="95" spans="1:4">
      <c r="A95" s="32">
        <v>0.67500000000000004</v>
      </c>
      <c r="B95" s="34">
        <v>0.4869</v>
      </c>
      <c r="C95" s="36">
        <v>1.1364000000000001</v>
      </c>
      <c r="D95" s="34">
        <v>1.1479999999999999</v>
      </c>
    </row>
    <row r="96" spans="1:4">
      <c r="A96" s="32">
        <v>1.0176000000000001</v>
      </c>
      <c r="B96" s="34">
        <v>0.19639999999999999</v>
      </c>
      <c r="C96" s="36">
        <v>0.67859999999999998</v>
      </c>
      <c r="D96" s="34">
        <v>1.7964</v>
      </c>
    </row>
    <row r="97" spans="1:6">
      <c r="A97" s="32">
        <v>2.2223999999999999</v>
      </c>
      <c r="B97" s="34">
        <v>2.6278000000000001</v>
      </c>
      <c r="C97" s="36">
        <v>1.1766000000000001</v>
      </c>
      <c r="D97" s="34">
        <v>2.2993000000000001</v>
      </c>
    </row>
    <row r="98" spans="1:6">
      <c r="A98" s="32">
        <v>0.45419999999999999</v>
      </c>
      <c r="B98" s="34">
        <v>0.38240000000000002</v>
      </c>
      <c r="C98" s="36">
        <v>1.6254999999999999</v>
      </c>
      <c r="D98" s="34">
        <v>2.4725999999999999</v>
      </c>
    </row>
    <row r="99" spans="1:6">
      <c r="A99" s="32">
        <v>1.1492</v>
      </c>
      <c r="B99" s="34">
        <v>1.7215</v>
      </c>
      <c r="C99" s="36">
        <v>1.1762999999999999</v>
      </c>
      <c r="D99" s="34">
        <v>0.14680000000000001</v>
      </c>
    </row>
    <row r="100" spans="1:6">
      <c r="A100" s="32">
        <v>0.26029999999999998</v>
      </c>
      <c r="B100" s="34">
        <v>2.8529</v>
      </c>
      <c r="C100" s="36">
        <v>2.3530000000000002</v>
      </c>
      <c r="D100" s="34">
        <v>1.1293</v>
      </c>
    </row>
    <row r="101" spans="1:6">
      <c r="A101" s="32">
        <v>1.3029999999999999</v>
      </c>
      <c r="B101" s="34">
        <v>0.49120000000000003</v>
      </c>
      <c r="C101" s="36">
        <v>0.75819999999999999</v>
      </c>
      <c r="D101" s="34">
        <v>1.1423000000000001</v>
      </c>
    </row>
    <row r="102" spans="1:6">
      <c r="A102" s="32">
        <v>0.5766</v>
      </c>
      <c r="B102" s="34">
        <v>0.99960000000000004</v>
      </c>
      <c r="C102" s="36">
        <v>1.0276000000000001</v>
      </c>
      <c r="D102" s="34">
        <v>0.85389999999999999</v>
      </c>
    </row>
    <row r="103" spans="1:6">
      <c r="A103" s="32">
        <v>1.32E-2</v>
      </c>
      <c r="B103" s="34">
        <v>0.15590000000000001</v>
      </c>
      <c r="C103" s="36">
        <v>0.2737</v>
      </c>
      <c r="D103" s="34">
        <v>2.9613</v>
      </c>
    </row>
    <row r="104" spans="1:6">
      <c r="A104" s="32">
        <v>0.95340000000000003</v>
      </c>
      <c r="B104" s="34">
        <v>2.6640999999999999</v>
      </c>
      <c r="C104" s="36">
        <v>0.64200000000000002</v>
      </c>
      <c r="D104" s="34">
        <v>1.5437000000000001</v>
      </c>
    </row>
    <row r="105" spans="1:6" ht="15" thickBot="1">
      <c r="A105" s="33">
        <v>1.0101</v>
      </c>
      <c r="B105" s="35">
        <v>0.33200000000000002</v>
      </c>
      <c r="C105" s="37">
        <v>1.6617</v>
      </c>
      <c r="D105" s="35">
        <v>0.37040000000000001</v>
      </c>
    </row>
    <row r="106" spans="1:6">
      <c r="A106" s="20"/>
      <c r="B106" s="20"/>
      <c r="C106" s="20"/>
      <c r="D106" s="20"/>
    </row>
    <row r="107" spans="1:6">
      <c r="A107" s="20"/>
      <c r="B107" s="20"/>
      <c r="C107" s="20"/>
      <c r="D107" s="20"/>
      <c r="F107" s="19"/>
    </row>
    <row r="108" spans="1:6">
      <c r="A108" s="20"/>
      <c r="B108" s="20"/>
      <c r="C108" s="20"/>
      <c r="D108" s="20"/>
    </row>
    <row r="109" spans="1:6">
      <c r="A109" s="20"/>
      <c r="B109" s="20"/>
      <c r="C109" s="20"/>
      <c r="D109" s="20"/>
    </row>
    <row r="110" spans="1:6">
      <c r="A110" s="20"/>
      <c r="B110" s="20"/>
      <c r="C110" s="20"/>
      <c r="D110" s="20"/>
    </row>
    <row r="111" spans="1:6">
      <c r="A111" s="20"/>
      <c r="B111" s="20"/>
      <c r="C111" s="20"/>
      <c r="D111" s="20"/>
    </row>
    <row r="112" spans="1:6">
      <c r="A112" s="20"/>
      <c r="B112" s="20"/>
      <c r="C112" s="20"/>
      <c r="D112" s="20"/>
    </row>
    <row r="113" spans="1:4">
      <c r="A113" s="20"/>
      <c r="B113" s="20"/>
      <c r="C113" s="20"/>
      <c r="D113" s="20"/>
    </row>
    <row r="114" spans="1:4">
      <c r="A114" s="20"/>
      <c r="B114" s="20"/>
      <c r="C114" s="20"/>
      <c r="D114" s="20"/>
    </row>
    <row r="115" spans="1:4">
      <c r="A115" s="20"/>
      <c r="B115" s="20"/>
      <c r="C115" s="20"/>
      <c r="D115" s="20"/>
    </row>
    <row r="116" spans="1:4">
      <c r="A116" s="20"/>
      <c r="B116" s="20"/>
      <c r="C116" s="20"/>
      <c r="D116" s="20"/>
    </row>
    <row r="117" spans="1:4">
      <c r="A117" s="20"/>
      <c r="B117" s="20"/>
      <c r="C117" s="20"/>
      <c r="D117" s="20"/>
    </row>
    <row r="118" spans="1:4">
      <c r="A118" s="20"/>
      <c r="B118" s="20"/>
      <c r="C118" s="20"/>
      <c r="D118" s="20"/>
    </row>
    <row r="119" spans="1:4">
      <c r="A119" s="20"/>
      <c r="B119" s="20"/>
      <c r="C119" s="20"/>
      <c r="D119" s="20"/>
    </row>
    <row r="120" spans="1:4">
      <c r="A120" s="20"/>
      <c r="B120" s="20"/>
      <c r="C120" s="20"/>
      <c r="D120" s="20"/>
    </row>
    <row r="121" spans="1:4">
      <c r="A121" s="20"/>
      <c r="B121" s="20"/>
      <c r="C121" s="20"/>
      <c r="D121" s="20"/>
    </row>
    <row r="122" spans="1:4">
      <c r="A122" s="20"/>
      <c r="B122" s="20"/>
      <c r="C122" s="20"/>
      <c r="D122" s="20"/>
    </row>
    <row r="123" spans="1:4">
      <c r="A123" s="20"/>
      <c r="B123" s="20"/>
      <c r="C123" s="20"/>
      <c r="D123" s="20"/>
    </row>
    <row r="124" spans="1:4">
      <c r="A124" s="20"/>
      <c r="B124" s="20"/>
      <c r="C124" s="20"/>
      <c r="D124" s="20"/>
    </row>
    <row r="125" spans="1:4">
      <c r="A125" s="20"/>
      <c r="B125" s="20"/>
      <c r="C125" s="20"/>
      <c r="D125" s="20"/>
    </row>
    <row r="126" spans="1:4">
      <c r="A126" s="20"/>
      <c r="B126" s="20"/>
      <c r="C126" s="20"/>
      <c r="D126" s="20"/>
    </row>
    <row r="127" spans="1:4">
      <c r="A127" s="20"/>
      <c r="B127" s="20"/>
      <c r="C127" s="20"/>
      <c r="D127" s="20"/>
    </row>
    <row r="128" spans="1:4">
      <c r="A128" s="20"/>
      <c r="B128" s="20"/>
      <c r="C128" s="20"/>
      <c r="D128" s="20"/>
    </row>
    <row r="129" spans="1:4">
      <c r="A129" s="20"/>
      <c r="B129" s="20"/>
      <c r="C129" s="20"/>
      <c r="D129" s="20"/>
    </row>
    <row r="130" spans="1:4">
      <c r="A130" s="20"/>
      <c r="B130" s="20"/>
      <c r="C130" s="20"/>
      <c r="D130" s="20"/>
    </row>
    <row r="131" spans="1:4">
      <c r="A131" s="20"/>
      <c r="B131" s="20"/>
      <c r="C131" s="20"/>
      <c r="D131" s="20"/>
    </row>
    <row r="132" spans="1:4">
      <c r="A132" s="20"/>
      <c r="B132" s="20"/>
      <c r="C132" s="20"/>
      <c r="D132" s="20"/>
    </row>
    <row r="133" spans="1:4">
      <c r="A133" s="20"/>
      <c r="B133" s="20"/>
      <c r="C133" s="20"/>
      <c r="D133" s="20"/>
    </row>
    <row r="134" spans="1:4">
      <c r="A134" s="20"/>
      <c r="B134" s="20"/>
      <c r="C134" s="20"/>
      <c r="D134" s="20"/>
    </row>
    <row r="135" spans="1:4">
      <c r="A135" s="20"/>
      <c r="B135" s="20"/>
      <c r="C135" s="20"/>
      <c r="D135" s="20"/>
    </row>
    <row r="136" spans="1:4">
      <c r="A136" s="20"/>
      <c r="B136" s="20"/>
      <c r="C136" s="20"/>
      <c r="D136" s="20"/>
    </row>
    <row r="137" spans="1:4">
      <c r="A137" s="20"/>
      <c r="B137" s="20"/>
      <c r="C137" s="20"/>
      <c r="D137" s="20"/>
    </row>
    <row r="138" spans="1:4">
      <c r="A138" s="20"/>
      <c r="B138" s="20"/>
      <c r="C138" s="20"/>
      <c r="D138" s="20"/>
    </row>
    <row r="139" spans="1:4">
      <c r="A139" s="20"/>
      <c r="B139" s="20"/>
      <c r="C139" s="20"/>
      <c r="D139" s="20"/>
    </row>
    <row r="140" spans="1:4">
      <c r="A140" s="20"/>
      <c r="B140" s="20"/>
      <c r="C140" s="20"/>
      <c r="D140" s="20"/>
    </row>
    <row r="141" spans="1:4">
      <c r="A141" s="20"/>
      <c r="B141" s="20"/>
      <c r="C141" s="20"/>
      <c r="D141" s="20"/>
    </row>
    <row r="142" spans="1:4">
      <c r="A142" s="20"/>
      <c r="B142" s="20"/>
      <c r="C142" s="20"/>
      <c r="D142" s="20"/>
    </row>
    <row r="143" spans="1:4">
      <c r="A143" s="20"/>
      <c r="B143" s="20"/>
      <c r="C143" s="20"/>
      <c r="D143" s="20"/>
    </row>
    <row r="144" spans="1:4">
      <c r="A144" s="20"/>
      <c r="B144" s="20"/>
      <c r="C144" s="20"/>
      <c r="D144" s="20"/>
    </row>
    <row r="145" spans="1:4">
      <c r="A145" s="20"/>
      <c r="B145" s="20"/>
      <c r="C145" s="20"/>
      <c r="D145" s="20"/>
    </row>
    <row r="146" spans="1:4">
      <c r="A146" s="20"/>
      <c r="B146" s="20"/>
      <c r="C146" s="20"/>
      <c r="D146" s="20"/>
    </row>
    <row r="147" spans="1:4">
      <c r="A147" s="20"/>
      <c r="B147" s="20"/>
      <c r="C147" s="20"/>
      <c r="D147" s="20"/>
    </row>
    <row r="148" spans="1:4">
      <c r="A148" s="20"/>
      <c r="B148" s="20"/>
      <c r="C148" s="20"/>
      <c r="D148" s="20"/>
    </row>
    <row r="149" spans="1:4">
      <c r="A149" s="20"/>
      <c r="B149" s="20"/>
      <c r="C149" s="20"/>
      <c r="D149" s="20"/>
    </row>
    <row r="150" spans="1:4">
      <c r="A150" s="20"/>
      <c r="B150" s="20"/>
      <c r="C150" s="20"/>
      <c r="D150" s="20"/>
    </row>
    <row r="151" spans="1:4">
      <c r="A151" s="20"/>
      <c r="B151" s="20"/>
      <c r="C151" s="20"/>
      <c r="D151" s="20"/>
    </row>
    <row r="152" spans="1:4">
      <c r="A152" s="20"/>
      <c r="B152" s="20"/>
      <c r="C152" s="20"/>
      <c r="D152" s="20"/>
    </row>
    <row r="153" spans="1:4">
      <c r="A153" s="20"/>
      <c r="B153" s="20"/>
      <c r="C153" s="20"/>
      <c r="D153" s="20"/>
    </row>
    <row r="154" spans="1:4">
      <c r="A154" s="20"/>
      <c r="B154" s="20"/>
      <c r="C154" s="20"/>
      <c r="D154" s="20"/>
    </row>
    <row r="155" spans="1:4">
      <c r="A155" s="19"/>
      <c r="B155" s="19"/>
      <c r="C155" s="19"/>
      <c r="D155" s="19"/>
    </row>
    <row r="156" spans="1:4">
      <c r="A156" s="19"/>
      <c r="B156" s="19"/>
      <c r="C156" s="19"/>
      <c r="D156" s="19"/>
    </row>
    <row r="157" spans="1:4">
      <c r="A157" s="19"/>
      <c r="B157" s="19"/>
      <c r="C157" s="19"/>
      <c r="D157" s="19"/>
    </row>
    <row r="158" spans="1:4">
      <c r="A158" s="19"/>
      <c r="B158" s="19"/>
      <c r="C158" s="19"/>
      <c r="D158" s="19"/>
    </row>
    <row r="159" spans="1:4">
      <c r="A159" s="19"/>
      <c r="B159" s="19"/>
      <c r="C159" s="19"/>
      <c r="D159" s="19"/>
    </row>
    <row r="160" spans="1:4">
      <c r="A160" s="19"/>
      <c r="B160" s="19"/>
      <c r="C160" s="19"/>
      <c r="D160" s="19"/>
    </row>
    <row r="161" spans="1:4">
      <c r="A161" s="19"/>
      <c r="B161" s="19"/>
      <c r="C161" s="19"/>
      <c r="D161" s="19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50" zoomScaleNormal="150" zoomScalePageLayoutView="150" workbookViewId="0">
      <selection activeCell="E25" sqref="E25"/>
    </sheetView>
  </sheetViews>
  <sheetFormatPr baseColWidth="10" defaultColWidth="8.83203125" defaultRowHeight="14" x14ac:dyDescent="0"/>
  <cols>
    <col min="1" max="1" width="11.1640625" customWidth="1"/>
    <col min="3" max="3" width="10.6640625" customWidth="1"/>
    <col min="4" max="4" width="13.33203125" customWidth="1"/>
  </cols>
  <sheetData>
    <row r="1" spans="1:4" ht="15" thickBot="1">
      <c r="A1" t="s">
        <v>44</v>
      </c>
    </row>
    <row r="2" spans="1:4" ht="43" thickBot="1">
      <c r="A2" s="7" t="s">
        <v>40</v>
      </c>
      <c r="B2" s="25" t="s">
        <v>41</v>
      </c>
      <c r="C2" s="9" t="s">
        <v>42</v>
      </c>
      <c r="D2" s="26" t="s">
        <v>43</v>
      </c>
    </row>
    <row r="3" spans="1:4">
      <c r="A3" s="29">
        <v>0</v>
      </c>
      <c r="B3" s="73"/>
      <c r="C3" s="27"/>
      <c r="D3" s="28"/>
    </row>
    <row r="4" spans="1:4">
      <c r="A4" s="30">
        <v>1</v>
      </c>
      <c r="B4" s="74"/>
      <c r="C4" s="48"/>
      <c r="D4" s="49"/>
    </row>
    <row r="5" spans="1:4">
      <c r="A5" s="30">
        <v>2</v>
      </c>
      <c r="B5" s="74"/>
      <c r="C5" s="48"/>
      <c r="D5" s="49"/>
    </row>
    <row r="6" spans="1:4">
      <c r="A6" s="30">
        <v>3</v>
      </c>
      <c r="B6" s="74"/>
      <c r="C6" s="48"/>
      <c r="D6" s="49"/>
    </row>
    <row r="7" spans="1:4">
      <c r="A7" s="30">
        <v>4</v>
      </c>
      <c r="B7" s="74"/>
      <c r="C7" s="48"/>
      <c r="D7" s="49"/>
    </row>
    <row r="8" spans="1:4">
      <c r="A8" s="30">
        <v>5</v>
      </c>
      <c r="B8" s="74"/>
      <c r="C8" s="48"/>
      <c r="D8" s="49"/>
    </row>
    <row r="9" spans="1:4">
      <c r="A9" s="30">
        <v>6</v>
      </c>
      <c r="B9" s="74"/>
      <c r="C9" s="48"/>
      <c r="D9" s="49"/>
    </row>
    <row r="10" spans="1:4">
      <c r="A10" s="30">
        <v>7</v>
      </c>
      <c r="B10" s="74"/>
      <c r="C10" s="48"/>
      <c r="D10" s="49"/>
    </row>
    <row r="11" spans="1:4">
      <c r="A11" s="30">
        <v>8</v>
      </c>
      <c r="B11" s="74"/>
      <c r="C11" s="48"/>
      <c r="D11" s="49"/>
    </row>
    <row r="12" spans="1:4">
      <c r="A12" s="30">
        <v>9</v>
      </c>
      <c r="B12" s="74"/>
      <c r="C12" s="48"/>
      <c r="D12" s="49"/>
    </row>
    <row r="13" spans="1:4">
      <c r="A13" s="30">
        <v>10</v>
      </c>
      <c r="B13" s="74"/>
      <c r="C13" s="48"/>
      <c r="D13" s="49"/>
    </row>
    <row r="14" spans="1:4">
      <c r="A14" s="30">
        <v>11</v>
      </c>
      <c r="B14" s="74"/>
      <c r="C14" s="48"/>
      <c r="D14" s="49"/>
    </row>
    <row r="15" spans="1:4">
      <c r="A15" s="30">
        <v>12</v>
      </c>
      <c r="B15" s="49"/>
      <c r="C15" s="50"/>
      <c r="D15" s="49"/>
    </row>
    <row r="16" spans="1:4">
      <c r="A16" s="30">
        <v>13</v>
      </c>
      <c r="B16" s="49"/>
      <c r="C16" s="50"/>
      <c r="D16" s="49"/>
    </row>
    <row r="17" spans="1:5">
      <c r="A17" s="30">
        <v>14</v>
      </c>
      <c r="B17" s="49"/>
      <c r="C17" s="50"/>
      <c r="D17" s="49"/>
    </row>
    <row r="18" spans="1:5">
      <c r="A18" s="30">
        <v>15</v>
      </c>
      <c r="B18" s="49"/>
      <c r="C18" s="50"/>
      <c r="D18" s="49"/>
    </row>
    <row r="19" spans="1:5" ht="15" thickBot="1">
      <c r="A19" s="31">
        <v>16</v>
      </c>
      <c r="B19" s="52"/>
      <c r="C19" s="51"/>
      <c r="D19" s="52"/>
    </row>
    <row r="21" spans="1:5">
      <c r="A21" s="4" t="s">
        <v>46</v>
      </c>
      <c r="B21" s="4"/>
      <c r="C21" s="4"/>
      <c r="D21" s="4"/>
      <c r="E21" s="44"/>
    </row>
    <row r="22" spans="1:5">
      <c r="A22" s="4" t="s">
        <v>47</v>
      </c>
      <c r="B22" s="4"/>
      <c r="C22" s="4"/>
      <c r="D22" s="4"/>
      <c r="E22" s="6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2" max="2" width="11" bestFit="1" customWidth="1"/>
    <col min="3" max="3" width="15" customWidth="1"/>
    <col min="4" max="4" width="10.5" customWidth="1"/>
    <col min="5" max="5" width="11.33203125" customWidth="1"/>
    <col min="10" max="10" width="10.5" customWidth="1"/>
    <col min="11" max="11" width="11" customWidth="1"/>
  </cols>
  <sheetData>
    <row r="1" spans="1:9">
      <c r="A1" t="s">
        <v>50</v>
      </c>
    </row>
    <row r="2" spans="1:9">
      <c r="A2" t="s">
        <v>49</v>
      </c>
    </row>
    <row r="4" spans="1:9">
      <c r="B4" t="s">
        <v>89</v>
      </c>
    </row>
    <row r="6" spans="1:9">
      <c r="A6" t="s">
        <v>86</v>
      </c>
    </row>
    <row r="7" spans="1:9">
      <c r="A7" t="s">
        <v>87</v>
      </c>
    </row>
    <row r="10" spans="1:9">
      <c r="A10" s="56" t="s">
        <v>48</v>
      </c>
      <c r="B10" s="56" t="s">
        <v>88</v>
      </c>
    </row>
    <row r="11" spans="1:9">
      <c r="A11" s="57">
        <v>1</v>
      </c>
      <c r="B11" s="58">
        <v>2.3199999999999998</v>
      </c>
      <c r="C11" s="42"/>
      <c r="D11" s="42"/>
      <c r="E11" s="19"/>
      <c r="F11" s="19"/>
      <c r="G11" s="24"/>
      <c r="H11" s="24"/>
      <c r="I11" s="24"/>
    </row>
    <row r="12" spans="1:9">
      <c r="A12" s="46">
        <f>A11+1</f>
        <v>2</v>
      </c>
      <c r="B12" s="58">
        <v>37</v>
      </c>
      <c r="C12" s="42"/>
      <c r="D12" s="42"/>
      <c r="E12" s="19"/>
      <c r="F12" s="19"/>
    </row>
    <row r="13" spans="1:9">
      <c r="A13" s="46">
        <f t="shared" ref="A13:A76" si="0">A12+1</f>
        <v>3</v>
      </c>
      <c r="B13" s="58">
        <v>39.99</v>
      </c>
      <c r="C13" s="42"/>
      <c r="D13" s="42"/>
      <c r="E13" s="19"/>
      <c r="F13" s="19"/>
    </row>
    <row r="14" spans="1:9">
      <c r="A14" s="46">
        <f t="shared" si="0"/>
        <v>4</v>
      </c>
      <c r="B14" s="58">
        <v>38</v>
      </c>
      <c r="C14" s="42"/>
      <c r="D14" s="42"/>
      <c r="E14" s="19"/>
      <c r="F14" s="19"/>
    </row>
    <row r="15" spans="1:9">
      <c r="A15" s="46">
        <f t="shared" si="0"/>
        <v>5</v>
      </c>
      <c r="B15" s="58">
        <v>36.299999999999997</v>
      </c>
      <c r="C15" s="42"/>
      <c r="D15" s="42"/>
      <c r="E15" s="19"/>
      <c r="F15" s="19"/>
    </row>
    <row r="16" spans="1:9">
      <c r="A16" s="46">
        <f t="shared" si="0"/>
        <v>6</v>
      </c>
      <c r="B16" s="58">
        <v>34.31</v>
      </c>
      <c r="C16" s="42"/>
      <c r="D16" s="42"/>
      <c r="E16" s="19"/>
      <c r="F16" s="19"/>
    </row>
    <row r="17" spans="1:6">
      <c r="A17" s="46">
        <f t="shared" si="0"/>
        <v>7</v>
      </c>
      <c r="B17" s="58">
        <v>32.1</v>
      </c>
      <c r="C17" s="42"/>
      <c r="D17" s="42"/>
      <c r="E17" s="19"/>
      <c r="F17" s="19"/>
    </row>
    <row r="18" spans="1:6">
      <c r="A18" s="46">
        <f t="shared" si="0"/>
        <v>8</v>
      </c>
      <c r="B18" s="58">
        <v>30.4</v>
      </c>
      <c r="C18" s="42"/>
      <c r="D18" s="42"/>
      <c r="E18" s="19"/>
      <c r="F18" s="19"/>
    </row>
    <row r="19" spans="1:6">
      <c r="A19" s="46">
        <f t="shared" si="0"/>
        <v>9</v>
      </c>
      <c r="B19" s="58">
        <v>29.1</v>
      </c>
      <c r="C19" s="42"/>
      <c r="D19" s="42"/>
      <c r="E19" s="19"/>
      <c r="F19" s="19"/>
    </row>
    <row r="20" spans="1:6">
      <c r="A20" s="46">
        <f t="shared" si="0"/>
        <v>10</v>
      </c>
      <c r="B20" s="58">
        <v>28.2</v>
      </c>
      <c r="C20" s="42"/>
      <c r="D20" s="42"/>
      <c r="E20" s="19"/>
      <c r="F20" s="19"/>
    </row>
    <row r="21" spans="1:6">
      <c r="A21" s="46">
        <f t="shared" si="0"/>
        <v>11</v>
      </c>
      <c r="B21" s="58">
        <v>27.08</v>
      </c>
      <c r="C21" s="42"/>
      <c r="D21" s="42"/>
      <c r="E21" s="19"/>
      <c r="F21" s="19"/>
    </row>
    <row r="22" spans="1:6">
      <c r="A22" s="46">
        <f t="shared" si="0"/>
        <v>12</v>
      </c>
      <c r="B22" s="58">
        <v>26.02</v>
      </c>
      <c r="C22" s="42"/>
      <c r="D22" s="42"/>
      <c r="E22" s="19"/>
      <c r="F22" s="19"/>
    </row>
    <row r="23" spans="1:6">
      <c r="A23" s="46">
        <f t="shared" si="0"/>
        <v>13</v>
      </c>
      <c r="B23" s="58">
        <v>25.5</v>
      </c>
      <c r="C23" s="42"/>
      <c r="D23" s="42"/>
      <c r="E23" s="19"/>
      <c r="F23" s="19"/>
    </row>
    <row r="24" spans="1:6">
      <c r="A24" s="46">
        <f t="shared" si="0"/>
        <v>14</v>
      </c>
      <c r="B24" s="58">
        <v>24.45</v>
      </c>
      <c r="C24" s="42"/>
      <c r="D24" s="42"/>
      <c r="E24" s="19"/>
      <c r="F24" s="19"/>
    </row>
    <row r="25" spans="1:6">
      <c r="A25" s="46">
        <f t="shared" si="0"/>
        <v>15</v>
      </c>
      <c r="B25" s="58">
        <v>23.99</v>
      </c>
      <c r="C25" s="42"/>
      <c r="D25" s="42"/>
      <c r="E25" s="19"/>
      <c r="F25" s="19"/>
    </row>
    <row r="26" spans="1:6">
      <c r="A26" s="46">
        <f t="shared" si="0"/>
        <v>16</v>
      </c>
      <c r="B26" s="58">
        <v>23.35</v>
      </c>
      <c r="C26" s="42"/>
      <c r="D26" s="42"/>
      <c r="E26" s="19"/>
      <c r="F26" s="19"/>
    </row>
    <row r="27" spans="1:6">
      <c r="A27" s="46">
        <f t="shared" si="0"/>
        <v>17</v>
      </c>
      <c r="B27" s="58">
        <v>22.98</v>
      </c>
      <c r="C27" s="42"/>
      <c r="D27" s="42"/>
      <c r="E27" s="19"/>
      <c r="F27" s="19"/>
    </row>
    <row r="28" spans="1:6">
      <c r="A28" s="46">
        <f t="shared" si="0"/>
        <v>18</v>
      </c>
      <c r="B28" s="58">
        <v>22.34</v>
      </c>
      <c r="C28" s="42"/>
      <c r="D28" s="42"/>
      <c r="E28" s="19"/>
      <c r="F28" s="19"/>
    </row>
    <row r="29" spans="1:6">
      <c r="A29" s="46">
        <f t="shared" si="0"/>
        <v>19</v>
      </c>
      <c r="B29" s="58">
        <v>21.87</v>
      </c>
      <c r="C29" s="42"/>
      <c r="D29" s="42"/>
      <c r="E29" s="19"/>
      <c r="F29" s="19"/>
    </row>
    <row r="30" spans="1:6">
      <c r="A30" s="46">
        <f t="shared" si="0"/>
        <v>20</v>
      </c>
      <c r="B30" s="58">
        <v>21.45</v>
      </c>
      <c r="C30" s="42"/>
      <c r="D30" s="42"/>
      <c r="E30" s="19"/>
      <c r="F30" s="19"/>
    </row>
    <row r="31" spans="1:6">
      <c r="A31" s="46">
        <f t="shared" si="0"/>
        <v>21</v>
      </c>
      <c r="B31" s="58">
        <v>21.14</v>
      </c>
      <c r="C31" s="42"/>
      <c r="D31" s="42"/>
      <c r="E31" s="19"/>
      <c r="F31" s="19"/>
    </row>
    <row r="32" spans="1:6">
      <c r="A32" s="46">
        <f t="shared" si="0"/>
        <v>22</v>
      </c>
      <c r="B32" s="58">
        <v>20.87</v>
      </c>
      <c r="C32" s="42"/>
      <c r="D32" s="42"/>
      <c r="E32" s="19"/>
      <c r="F32" s="19"/>
    </row>
    <row r="33" spans="1:6">
      <c r="A33" s="46">
        <f t="shared" si="0"/>
        <v>23</v>
      </c>
      <c r="B33" s="58">
        <v>20.45</v>
      </c>
      <c r="C33" s="42"/>
      <c r="D33" s="42"/>
      <c r="E33" s="19"/>
      <c r="F33" s="19"/>
    </row>
    <row r="34" spans="1:6">
      <c r="A34" s="46">
        <f t="shared" si="0"/>
        <v>24</v>
      </c>
      <c r="B34" s="58">
        <v>20.3</v>
      </c>
      <c r="C34" s="42"/>
      <c r="D34" s="42"/>
      <c r="E34" s="19"/>
      <c r="F34" s="19"/>
    </row>
    <row r="35" spans="1:6">
      <c r="A35" s="46">
        <f t="shared" si="0"/>
        <v>25</v>
      </c>
      <c r="B35" s="58">
        <v>19.87</v>
      </c>
      <c r="C35" s="42"/>
      <c r="D35" s="42"/>
      <c r="E35" s="19"/>
      <c r="F35" s="19"/>
    </row>
    <row r="36" spans="1:6">
      <c r="A36" s="46">
        <f t="shared" si="0"/>
        <v>26</v>
      </c>
      <c r="B36" s="58">
        <v>19.649999999999999</v>
      </c>
      <c r="C36" s="42"/>
      <c r="D36" s="42"/>
      <c r="E36" s="19"/>
      <c r="F36" s="19"/>
    </row>
    <row r="37" spans="1:6">
      <c r="A37" s="46">
        <f t="shared" si="0"/>
        <v>27</v>
      </c>
      <c r="B37" s="58">
        <v>19.55</v>
      </c>
      <c r="C37" s="42"/>
      <c r="D37" s="42"/>
      <c r="E37" s="19"/>
      <c r="F37" s="19"/>
    </row>
    <row r="38" spans="1:6">
      <c r="A38" s="46">
        <f t="shared" si="0"/>
        <v>28</v>
      </c>
      <c r="B38" s="58">
        <v>19.32</v>
      </c>
      <c r="C38" s="42"/>
      <c r="D38" s="42"/>
      <c r="E38" s="19"/>
      <c r="F38" s="19"/>
    </row>
    <row r="39" spans="1:6">
      <c r="A39" s="46">
        <f t="shared" si="0"/>
        <v>29</v>
      </c>
      <c r="B39" s="58">
        <v>19.12</v>
      </c>
      <c r="C39" s="42"/>
      <c r="D39" s="42"/>
      <c r="E39" s="19"/>
      <c r="F39" s="19"/>
    </row>
    <row r="40" spans="1:6">
      <c r="A40" s="46">
        <f t="shared" si="0"/>
        <v>30</v>
      </c>
      <c r="B40" s="58">
        <v>18.899999999999999</v>
      </c>
      <c r="C40" s="42"/>
      <c r="D40" s="42"/>
      <c r="E40" s="19"/>
      <c r="F40" s="19"/>
    </row>
    <row r="41" spans="1:6">
      <c r="A41" s="46">
        <f t="shared" si="0"/>
        <v>31</v>
      </c>
      <c r="B41" s="58">
        <v>18.73</v>
      </c>
      <c r="C41" s="42"/>
      <c r="D41" s="42"/>
      <c r="E41" s="19"/>
      <c r="F41" s="19"/>
    </row>
    <row r="42" spans="1:6">
      <c r="A42" s="46">
        <f t="shared" si="0"/>
        <v>32</v>
      </c>
      <c r="B42" s="58">
        <v>18.600000000000001</v>
      </c>
      <c r="C42" s="42"/>
      <c r="D42" s="42"/>
      <c r="E42" s="19"/>
      <c r="F42" s="19"/>
    </row>
    <row r="43" spans="1:6">
      <c r="A43" s="46">
        <f t="shared" si="0"/>
        <v>33</v>
      </c>
      <c r="B43" s="58">
        <v>18.420000000000002</v>
      </c>
      <c r="C43" s="42"/>
      <c r="D43" s="42"/>
      <c r="E43" s="19"/>
      <c r="F43" s="19"/>
    </row>
    <row r="44" spans="1:6">
      <c r="A44" s="46">
        <f t="shared" si="0"/>
        <v>34</v>
      </c>
      <c r="B44" s="58">
        <v>18.34</v>
      </c>
      <c r="C44" s="42"/>
      <c r="D44" s="42"/>
      <c r="E44" s="19"/>
      <c r="F44" s="19"/>
    </row>
    <row r="45" spans="1:6">
      <c r="A45" s="46">
        <f t="shared" si="0"/>
        <v>35</v>
      </c>
      <c r="B45" s="58">
        <v>18.149999999999999</v>
      </c>
      <c r="C45" s="42"/>
      <c r="D45" s="42"/>
      <c r="E45" s="19"/>
      <c r="F45" s="19"/>
    </row>
    <row r="46" spans="1:6">
      <c r="A46" s="46">
        <f t="shared" si="0"/>
        <v>36</v>
      </c>
      <c r="B46" s="58">
        <v>18</v>
      </c>
      <c r="C46" s="42"/>
      <c r="D46" s="42"/>
      <c r="E46" s="19"/>
      <c r="F46" s="19"/>
    </row>
    <row r="47" spans="1:6">
      <c r="A47" s="46">
        <f t="shared" si="0"/>
        <v>37</v>
      </c>
      <c r="B47" s="58">
        <v>17.940000000000001</v>
      </c>
      <c r="C47" s="42"/>
      <c r="D47" s="42"/>
      <c r="E47" s="19"/>
      <c r="F47" s="19"/>
    </row>
    <row r="48" spans="1:6">
      <c r="A48" s="46">
        <f t="shared" si="0"/>
        <v>38</v>
      </c>
      <c r="B48" s="58">
        <v>17.899999999999999</v>
      </c>
      <c r="C48" s="42"/>
      <c r="D48" s="42"/>
      <c r="E48" s="19"/>
      <c r="F48" s="19"/>
    </row>
    <row r="49" spans="1:6">
      <c r="A49" s="46">
        <f t="shared" si="0"/>
        <v>39</v>
      </c>
      <c r="B49" s="58">
        <v>17.7</v>
      </c>
      <c r="C49" s="42"/>
      <c r="D49" s="42"/>
      <c r="E49" s="19"/>
      <c r="F49" s="19"/>
    </row>
    <row r="50" spans="1:6">
      <c r="A50" s="46">
        <f t="shared" si="0"/>
        <v>40</v>
      </c>
      <c r="B50" s="58">
        <v>17.61</v>
      </c>
      <c r="C50" s="42"/>
      <c r="D50" s="42"/>
      <c r="E50" s="19"/>
      <c r="F50" s="19"/>
    </row>
    <row r="51" spans="1:6">
      <c r="A51" s="46">
        <f t="shared" si="0"/>
        <v>41</v>
      </c>
      <c r="B51" s="58">
        <v>17.510000000000002</v>
      </c>
      <c r="C51" s="42"/>
      <c r="D51" s="42"/>
      <c r="E51" s="19"/>
      <c r="F51" s="19"/>
    </row>
    <row r="52" spans="1:6">
      <c r="A52" s="46">
        <f t="shared" si="0"/>
        <v>42</v>
      </c>
      <c r="B52" s="58">
        <v>17.440000000000001</v>
      </c>
      <c r="C52" s="42"/>
      <c r="D52" s="42"/>
      <c r="E52" s="19"/>
      <c r="F52" s="19"/>
    </row>
    <row r="53" spans="1:6">
      <c r="A53" s="46">
        <f t="shared" si="0"/>
        <v>43</v>
      </c>
      <c r="B53" s="58">
        <v>17.309999999999999</v>
      </c>
      <c r="C53" s="42"/>
      <c r="D53" s="42"/>
      <c r="E53" s="19"/>
      <c r="F53" s="19"/>
    </row>
    <row r="54" spans="1:6">
      <c r="A54" s="46">
        <f t="shared" si="0"/>
        <v>44</v>
      </c>
      <c r="B54" s="58">
        <f t="shared" ref="B54:B75" si="1">0.5*LN(A54)+0.8*SQRT(A54)+100*LN(A54)/A54+1.5</f>
        <v>17.299125467705636</v>
      </c>
      <c r="C54" s="42"/>
      <c r="D54" s="42"/>
      <c r="E54" s="19"/>
      <c r="F54" s="19"/>
    </row>
    <row r="55" spans="1:6">
      <c r="A55" s="46">
        <f t="shared" si="0"/>
        <v>45</v>
      </c>
      <c r="B55" s="58">
        <v>17.25</v>
      </c>
      <c r="C55" s="42"/>
      <c r="D55" s="42"/>
      <c r="E55" s="19"/>
      <c r="F55" s="19"/>
    </row>
    <row r="56" spans="1:6">
      <c r="A56" s="46">
        <f t="shared" si="0"/>
        <v>46</v>
      </c>
      <c r="B56" s="58">
        <v>17.18</v>
      </c>
      <c r="C56" s="42"/>
      <c r="D56" s="42"/>
      <c r="E56" s="19"/>
      <c r="F56" s="19"/>
    </row>
    <row r="57" spans="1:6">
      <c r="A57" s="46">
        <f t="shared" si="0"/>
        <v>47</v>
      </c>
      <c r="B57" s="58">
        <f t="shared" si="1"/>
        <v>17.101400889069605</v>
      </c>
      <c r="C57" s="42"/>
      <c r="D57" s="42"/>
      <c r="E57" s="19"/>
      <c r="F57" s="19"/>
    </row>
    <row r="58" spans="1:6">
      <c r="A58" s="46">
        <f t="shared" si="0"/>
        <v>48</v>
      </c>
      <c r="B58" s="58">
        <f t="shared" si="1"/>
        <v>17.04316519573246</v>
      </c>
      <c r="C58" s="42"/>
      <c r="D58" s="42"/>
      <c r="E58" s="19"/>
      <c r="F58" s="19"/>
    </row>
    <row r="59" spans="1:6">
      <c r="A59" s="46">
        <f t="shared" si="0"/>
        <v>49</v>
      </c>
      <c r="B59" s="58">
        <v>17</v>
      </c>
      <c r="C59" s="42"/>
      <c r="D59" s="42"/>
      <c r="E59" s="19"/>
      <c r="F59" s="19"/>
    </row>
    <row r="60" spans="1:6">
      <c r="A60" s="46">
        <f t="shared" si="0"/>
        <v>50</v>
      </c>
      <c r="B60" s="58">
        <v>16.93</v>
      </c>
      <c r="C60" s="42"/>
      <c r="D60" s="42"/>
      <c r="E60" s="19"/>
      <c r="F60" s="19"/>
    </row>
    <row r="61" spans="1:6">
      <c r="A61" s="46">
        <f t="shared" si="0"/>
        <v>51</v>
      </c>
      <c r="B61" s="58">
        <v>16.850000000000001</v>
      </c>
      <c r="C61" s="42"/>
      <c r="D61" s="42"/>
      <c r="E61" s="19"/>
      <c r="F61" s="19"/>
    </row>
    <row r="62" spans="1:6">
      <c r="A62" s="46">
        <f t="shared" si="0"/>
        <v>52</v>
      </c>
      <c r="B62" s="58">
        <f t="shared" si="1"/>
        <v>16.843049512689689</v>
      </c>
      <c r="C62" s="42"/>
      <c r="D62" s="42"/>
      <c r="E62" s="19"/>
      <c r="F62" s="19"/>
    </row>
    <row r="63" spans="1:6">
      <c r="A63" s="46">
        <f t="shared" si="0"/>
        <v>53</v>
      </c>
      <c r="B63" s="58">
        <f t="shared" si="1"/>
        <v>16.800350686223346</v>
      </c>
      <c r="C63" s="42"/>
      <c r="D63" s="42"/>
      <c r="E63" s="19"/>
      <c r="F63" s="19"/>
    </row>
    <row r="64" spans="1:6">
      <c r="A64" s="46">
        <f t="shared" si="0"/>
        <v>54</v>
      </c>
      <c r="B64" s="58">
        <v>16.75</v>
      </c>
      <c r="C64" s="42"/>
      <c r="D64" s="42"/>
      <c r="E64" s="19"/>
      <c r="F64" s="19"/>
    </row>
    <row r="65" spans="1:6">
      <c r="A65" s="46">
        <f t="shared" si="0"/>
        <v>55</v>
      </c>
      <c r="B65" s="58">
        <f t="shared" si="1"/>
        <v>16.722685719079077</v>
      </c>
      <c r="C65" s="42"/>
      <c r="D65" s="42"/>
      <c r="E65" s="19"/>
      <c r="F65" s="19"/>
    </row>
    <row r="66" spans="1:6">
      <c r="A66" s="46">
        <f t="shared" si="0"/>
        <v>56</v>
      </c>
      <c r="B66" s="58">
        <f t="shared" si="1"/>
        <v>16.687455683375791</v>
      </c>
      <c r="C66" s="42"/>
      <c r="D66" s="42"/>
      <c r="E66" s="19"/>
      <c r="F66" s="19"/>
    </row>
    <row r="67" spans="1:6">
      <c r="A67" s="46">
        <f t="shared" si="0"/>
        <v>57</v>
      </c>
      <c r="B67" s="58">
        <v>16.64</v>
      </c>
      <c r="C67" s="42"/>
      <c r="D67" s="42"/>
      <c r="E67" s="19"/>
      <c r="F67" s="19"/>
    </row>
    <row r="68" spans="1:6">
      <c r="A68" s="46">
        <f t="shared" si="0"/>
        <v>58</v>
      </c>
      <c r="B68" s="58">
        <f t="shared" si="1"/>
        <v>16.623603801251267</v>
      </c>
      <c r="C68" s="42"/>
      <c r="D68" s="42"/>
      <c r="E68" s="19"/>
      <c r="F68" s="19"/>
    </row>
    <row r="69" spans="1:6">
      <c r="A69" s="46">
        <f t="shared" si="0"/>
        <v>59</v>
      </c>
      <c r="B69" s="58">
        <v>16.579999999999998</v>
      </c>
      <c r="C69" s="42"/>
      <c r="D69" s="42"/>
      <c r="E69" s="19"/>
      <c r="F69" s="19"/>
    </row>
    <row r="70" spans="1:6">
      <c r="A70" s="46">
        <f t="shared" si="0"/>
        <v>60</v>
      </c>
      <c r="B70" s="58">
        <f t="shared" si="1"/>
        <v>16.567853238746419</v>
      </c>
      <c r="C70" s="42"/>
      <c r="D70" s="42"/>
      <c r="E70" s="19"/>
      <c r="F70" s="19"/>
    </row>
    <row r="71" spans="1:6">
      <c r="A71" s="46">
        <f t="shared" si="0"/>
        <v>61</v>
      </c>
      <c r="B71" s="58">
        <v>16.53</v>
      </c>
      <c r="C71" s="42"/>
      <c r="D71" s="42"/>
      <c r="E71" s="19"/>
      <c r="F71" s="19"/>
    </row>
    <row r="72" spans="1:6">
      <c r="A72" s="46">
        <f t="shared" si="0"/>
        <v>62</v>
      </c>
      <c r="B72" s="58">
        <f t="shared" si="1"/>
        <v>16.519441854707949</v>
      </c>
      <c r="C72" s="42"/>
      <c r="D72" s="42"/>
      <c r="E72" s="19"/>
      <c r="F72" s="19"/>
    </row>
    <row r="73" spans="1:6">
      <c r="A73" s="46">
        <f t="shared" si="0"/>
        <v>63</v>
      </c>
      <c r="B73" s="58">
        <f t="shared" si="1"/>
        <v>16.497774837356392</v>
      </c>
      <c r="C73" s="42"/>
      <c r="D73" s="42"/>
      <c r="E73" s="19"/>
      <c r="F73" s="19"/>
    </row>
    <row r="74" spans="1:6">
      <c r="A74" s="46">
        <f t="shared" si="0"/>
        <v>64</v>
      </c>
      <c r="B74" s="58">
        <v>16.47</v>
      </c>
      <c r="C74" s="42"/>
      <c r="D74" s="42"/>
      <c r="E74" s="19"/>
      <c r="F74" s="19"/>
    </row>
    <row r="75" spans="1:6">
      <c r="A75" s="46">
        <f t="shared" si="0"/>
        <v>65</v>
      </c>
      <c r="B75" s="58">
        <f t="shared" si="1"/>
        <v>16.459134094964561</v>
      </c>
      <c r="C75" s="42"/>
      <c r="D75" s="42"/>
      <c r="E75" s="19"/>
      <c r="F75" s="19"/>
    </row>
    <row r="76" spans="1:6">
      <c r="A76" s="46">
        <f t="shared" si="0"/>
        <v>66</v>
      </c>
      <c r="B76" s="58">
        <f t="shared" ref="B76:B139" si="2">0.5*LN(A76)+0.8*SQRT(A76)+100*LN(A76)/A76+1.5</f>
        <v>16.442019825065049</v>
      </c>
      <c r="C76" s="42"/>
      <c r="D76" s="42"/>
      <c r="E76" s="19"/>
      <c r="F76" s="19"/>
    </row>
    <row r="77" spans="1:6">
      <c r="A77" s="46">
        <f t="shared" ref="A77:A140" si="3">A76+1</f>
        <v>67</v>
      </c>
      <c r="B77" s="58">
        <f t="shared" si="2"/>
        <v>16.426289153150108</v>
      </c>
      <c r="C77" s="42"/>
      <c r="D77" s="42"/>
      <c r="E77" s="19"/>
      <c r="F77" s="19"/>
    </row>
    <row r="78" spans="1:6">
      <c r="A78" s="46">
        <f t="shared" si="3"/>
        <v>68</v>
      </c>
      <c r="B78" s="58">
        <f t="shared" si="2"/>
        <v>16.411881243541174</v>
      </c>
      <c r="C78" s="42"/>
      <c r="D78" s="42"/>
      <c r="E78" s="19"/>
      <c r="F78" s="19"/>
    </row>
    <row r="79" spans="1:6">
      <c r="A79" s="46">
        <f t="shared" si="3"/>
        <v>69</v>
      </c>
      <c r="B79" s="58">
        <f t="shared" si="2"/>
        <v>16.398738581179842</v>
      </c>
      <c r="C79" s="42"/>
      <c r="D79" s="42"/>
      <c r="E79" s="19"/>
      <c r="F79" s="19"/>
    </row>
    <row r="80" spans="1:6">
      <c r="A80" s="46">
        <f t="shared" si="3"/>
        <v>70</v>
      </c>
      <c r="B80" s="58">
        <f t="shared" si="2"/>
        <v>16.386806750510654</v>
      </c>
      <c r="C80" s="42"/>
      <c r="D80" s="42"/>
      <c r="E80" s="19"/>
      <c r="F80" s="19"/>
    </row>
    <row r="81" spans="1:6">
      <c r="A81" s="46">
        <f t="shared" si="3"/>
        <v>71</v>
      </c>
      <c r="B81" s="58">
        <f t="shared" si="2"/>
        <v>16.376034231767822</v>
      </c>
      <c r="C81" s="42"/>
      <c r="D81" s="42"/>
      <c r="E81" s="19"/>
      <c r="F81" s="19"/>
    </row>
    <row r="82" spans="1:6">
      <c r="A82" s="46">
        <f t="shared" si="3"/>
        <v>72</v>
      </c>
      <c r="B82" s="58">
        <f t="shared" si="2"/>
        <v>16.36637221308785</v>
      </c>
      <c r="C82" s="42"/>
      <c r="D82" s="42"/>
      <c r="E82" s="19"/>
      <c r="F82" s="19"/>
    </row>
    <row r="83" spans="1:6">
      <c r="A83" s="46">
        <f t="shared" si="3"/>
        <v>73</v>
      </c>
      <c r="B83" s="58">
        <f t="shared" si="2"/>
        <v>16.357774417031496</v>
      </c>
      <c r="C83" s="42"/>
      <c r="D83" s="42"/>
      <c r="E83" s="19"/>
      <c r="F83" s="19"/>
    </row>
    <row r="84" spans="1:6">
      <c r="A84" s="46">
        <f t="shared" si="3"/>
        <v>74</v>
      </c>
      <c r="B84" s="58">
        <f t="shared" si="2"/>
        <v>16.350196940241823</v>
      </c>
      <c r="C84" s="42"/>
      <c r="D84" s="42"/>
      <c r="E84" s="19"/>
      <c r="F84" s="19"/>
    </row>
    <row r="85" spans="1:6">
      <c r="A85" s="46">
        <f t="shared" si="3"/>
        <v>75</v>
      </c>
      <c r="B85" s="58">
        <f t="shared" si="2"/>
        <v>16.343598105092077</v>
      </c>
      <c r="C85" s="42"/>
      <c r="D85" s="42"/>
      <c r="E85" s="19"/>
      <c r="F85" s="19"/>
    </row>
    <row r="86" spans="1:6">
      <c r="A86" s="46">
        <f t="shared" si="3"/>
        <v>76</v>
      </c>
      <c r="B86" s="58">
        <f t="shared" si="2"/>
        <v>16.337938322290256</v>
      </c>
      <c r="C86" s="42"/>
      <c r="D86" s="42"/>
      <c r="E86" s="19"/>
      <c r="F86" s="19"/>
    </row>
    <row r="87" spans="1:6">
      <c r="A87" s="46">
        <f t="shared" si="3"/>
        <v>77</v>
      </c>
      <c r="B87" s="58">
        <f t="shared" si="2"/>
        <v>16.333179963507664</v>
      </c>
      <c r="C87" s="42"/>
      <c r="D87" s="42"/>
      <c r="E87" s="19"/>
      <c r="F87" s="19"/>
    </row>
    <row r="88" spans="1:6">
      <c r="A88" s="46">
        <f t="shared" si="3"/>
        <v>78</v>
      </c>
      <c r="B88" s="58">
        <f t="shared" si="2"/>
        <v>16.329287243188602</v>
      </c>
      <c r="C88" s="42"/>
      <c r="D88" s="42"/>
      <c r="E88" s="19"/>
      <c r="F88" s="19"/>
    </row>
    <row r="89" spans="1:6">
      <c r="A89" s="46">
        <f t="shared" si="3"/>
        <v>79</v>
      </c>
      <c r="B89" s="58">
        <f t="shared" si="2"/>
        <v>16.326226108778414</v>
      </c>
      <c r="C89" s="42"/>
      <c r="D89" s="42"/>
      <c r="E89" s="19"/>
      <c r="F89" s="19"/>
    </row>
    <row r="90" spans="1:6">
      <c r="A90" s="46">
        <f t="shared" si="3"/>
        <v>80</v>
      </c>
      <c r="B90" s="58">
        <f t="shared" si="2"/>
        <v>16.323964138678619</v>
      </c>
      <c r="C90" s="42"/>
      <c r="D90" s="42"/>
      <c r="E90" s="19"/>
      <c r="F90" s="19"/>
    </row>
    <row r="91" spans="1:6">
      <c r="A91" s="46">
        <f t="shared" si="3"/>
        <v>81</v>
      </c>
      <c r="B91" s="58">
        <f t="shared" si="2"/>
        <v>16.322470447302194</v>
      </c>
      <c r="C91" s="42"/>
      <c r="D91" s="42"/>
      <c r="E91" s="19"/>
      <c r="F91" s="19"/>
    </row>
    <row r="92" spans="1:6">
      <c r="A92" s="46">
        <f t="shared" si="3"/>
        <v>82</v>
      </c>
      <c r="B92" s="58">
        <f t="shared" si="2"/>
        <v>16.321715596659441</v>
      </c>
      <c r="C92" s="42"/>
      <c r="D92" s="42"/>
      <c r="E92" s="19"/>
      <c r="F92" s="19"/>
    </row>
    <row r="93" spans="1:6">
      <c r="A93" s="46">
        <f t="shared" si="3"/>
        <v>83</v>
      </c>
      <c r="B93" s="58">
        <f t="shared" si="2"/>
        <v>16.321671513956627</v>
      </c>
      <c r="C93" s="42"/>
      <c r="D93" s="42"/>
      <c r="E93" s="19"/>
      <c r="F93" s="19"/>
    </row>
    <row r="94" spans="1:6">
      <c r="A94" s="46">
        <f t="shared" si="3"/>
        <v>84</v>
      </c>
      <c r="B94" s="58">
        <f t="shared" si="2"/>
        <v>16.3223114147359</v>
      </c>
      <c r="C94" s="42"/>
      <c r="D94" s="42"/>
      <c r="E94" s="19"/>
      <c r="F94" s="19"/>
    </row>
    <row r="95" spans="1:6">
      <c r="A95" s="46">
        <f t="shared" si="3"/>
        <v>85</v>
      </c>
      <c r="B95" s="58">
        <f t="shared" si="2"/>
        <v>16.323609731126901</v>
      </c>
      <c r="C95" s="42"/>
      <c r="D95" s="42"/>
      <c r="E95" s="19"/>
      <c r="F95" s="19"/>
    </row>
    <row r="96" spans="1:6">
      <c r="A96" s="46">
        <f t="shared" si="3"/>
        <v>86</v>
      </c>
      <c r="B96" s="58">
        <f t="shared" si="2"/>
        <v>16.325542044818093</v>
      </c>
      <c r="C96" s="42"/>
      <c r="D96" s="42"/>
      <c r="E96" s="19"/>
      <c r="F96" s="19"/>
    </row>
    <row r="97" spans="1:6">
      <c r="A97" s="46">
        <f t="shared" si="3"/>
        <v>87</v>
      </c>
      <c r="B97" s="58">
        <f t="shared" si="2"/>
        <v>16.328085024389818</v>
      </c>
      <c r="C97" s="42"/>
      <c r="D97" s="42"/>
      <c r="E97" s="19"/>
      <c r="F97" s="19"/>
    </row>
    <row r="98" spans="1:6">
      <c r="A98" s="46">
        <f t="shared" si="3"/>
        <v>88</v>
      </c>
      <c r="B98" s="58">
        <f t="shared" si="2"/>
        <v>16.331216366681826</v>
      </c>
      <c r="C98" s="42"/>
      <c r="D98" s="42"/>
      <c r="E98" s="19"/>
      <c r="F98" s="19"/>
    </row>
    <row r="99" spans="1:6">
      <c r="A99" s="46">
        <f t="shared" si="3"/>
        <v>89</v>
      </c>
      <c r="B99" s="58">
        <f t="shared" si="2"/>
        <v>16.33491474189578</v>
      </c>
      <c r="C99" s="42"/>
      <c r="D99" s="42"/>
      <c r="E99" s="19"/>
      <c r="F99" s="19"/>
    </row>
    <row r="100" spans="1:6">
      <c r="A100" s="46">
        <f t="shared" si="3"/>
        <v>90</v>
      </c>
      <c r="B100" s="58">
        <f t="shared" si="2"/>
        <v>16.339159742158429</v>
      </c>
      <c r="C100" s="42"/>
      <c r="D100" s="42"/>
      <c r="E100" s="19"/>
      <c r="F100" s="19"/>
    </row>
    <row r="101" spans="1:6">
      <c r="A101" s="46">
        <f t="shared" si="3"/>
        <v>91</v>
      </c>
      <c r="B101" s="58">
        <f t="shared" si="2"/>
        <v>16.343931833293823</v>
      </c>
      <c r="C101" s="42"/>
      <c r="D101" s="42"/>
      <c r="E101" s="19"/>
      <c r="F101" s="19"/>
    </row>
    <row r="102" spans="1:6">
      <c r="A102" s="46">
        <f t="shared" si="3"/>
        <v>92</v>
      </c>
      <c r="B102" s="58">
        <f t="shared" si="2"/>
        <v>16.349212309573829</v>
      </c>
      <c r="C102" s="42"/>
      <c r="D102" s="42"/>
      <c r="E102" s="19"/>
      <c r="F102" s="19"/>
    </row>
    <row r="103" spans="1:6">
      <c r="A103" s="46">
        <f t="shared" si="3"/>
        <v>93</v>
      </c>
      <c r="B103" s="58">
        <f t="shared" si="2"/>
        <v>16.35498325123471</v>
      </c>
      <c r="C103" s="42"/>
      <c r="D103" s="42"/>
      <c r="E103" s="19"/>
      <c r="F103" s="19"/>
    </row>
    <row r="104" spans="1:6">
      <c r="A104" s="46">
        <f t="shared" si="3"/>
        <v>94</v>
      </c>
      <c r="B104" s="58">
        <f t="shared" si="2"/>
        <v>16.361227484564964</v>
      </c>
      <c r="C104" s="42"/>
      <c r="D104" s="42"/>
      <c r="E104" s="19"/>
      <c r="F104" s="19"/>
    </row>
    <row r="105" spans="1:6">
      <c r="A105" s="46">
        <f t="shared" si="3"/>
        <v>95</v>
      </c>
      <c r="B105" s="58">
        <f t="shared" si="2"/>
        <v>16.367928544384853</v>
      </c>
      <c r="C105" s="42"/>
      <c r="D105" s="42"/>
      <c r="E105" s="19"/>
      <c r="F105" s="19"/>
    </row>
    <row r="106" spans="1:6">
      <c r="A106" s="46">
        <f t="shared" si="3"/>
        <v>96</v>
      </c>
      <c r="B106" s="58">
        <f t="shared" si="2"/>
        <v>16.375070638752419</v>
      </c>
      <c r="C106" s="42"/>
      <c r="D106" s="42"/>
      <c r="E106" s="19"/>
      <c r="F106" s="19"/>
    </row>
    <row r="107" spans="1:6">
      <c r="A107" s="46">
        <f t="shared" si="3"/>
        <v>97</v>
      </c>
      <c r="B107" s="58">
        <f t="shared" si="2"/>
        <v>16.382638615743609</v>
      </c>
      <c r="C107" s="42"/>
      <c r="D107" s="42"/>
      <c r="E107" s="19"/>
      <c r="F107" s="19"/>
    </row>
    <row r="108" spans="1:6">
      <c r="A108" s="46">
        <f t="shared" si="3"/>
        <v>98</v>
      </c>
      <c r="B108" s="58">
        <f t="shared" si="2"/>
        <v>16.39061793216602</v>
      </c>
      <c r="C108" s="42"/>
      <c r="D108" s="42"/>
      <c r="E108" s="19"/>
      <c r="F108" s="19"/>
    </row>
    <row r="109" spans="1:6">
      <c r="A109" s="46">
        <f t="shared" si="3"/>
        <v>99</v>
      </c>
      <c r="B109" s="58">
        <f t="shared" si="2"/>
        <v>16.398994624076405</v>
      </c>
      <c r="C109" s="42"/>
      <c r="D109" s="42"/>
      <c r="E109" s="19"/>
      <c r="F109" s="19"/>
    </row>
    <row r="110" spans="1:6">
      <c r="A110" s="46">
        <f t="shared" si="3"/>
        <v>100</v>
      </c>
      <c r="B110" s="58">
        <f t="shared" si="2"/>
        <v>16.407755278982137</v>
      </c>
      <c r="C110" s="42"/>
      <c r="D110" s="42"/>
      <c r="E110" s="19"/>
      <c r="F110" s="19"/>
    </row>
    <row r="111" spans="1:6">
      <c r="A111" s="46">
        <f t="shared" si="3"/>
        <v>101</v>
      </c>
      <c r="B111" s="58">
        <f t="shared" si="2"/>
        <v>16.416887009615618</v>
      </c>
      <c r="C111" s="42"/>
      <c r="D111" s="42"/>
      <c r="E111" s="19"/>
      <c r="F111" s="19"/>
    </row>
    <row r="112" spans="1:6">
      <c r="A112" s="46">
        <f t="shared" si="3"/>
        <v>102</v>
      </c>
      <c r="B112" s="58">
        <f t="shared" si="2"/>
        <v>16.426377429179119</v>
      </c>
      <c r="C112" s="42"/>
      <c r="D112" s="42"/>
      <c r="E112" s="19"/>
      <c r="F112" s="19"/>
    </row>
    <row r="113" spans="1:6">
      <c r="A113" s="46">
        <f t="shared" si="3"/>
        <v>103</v>
      </c>
      <c r="B113" s="58">
        <f t="shared" si="2"/>
        <v>16.43621462796494</v>
      </c>
      <c r="C113" s="42"/>
      <c r="D113" s="42"/>
      <c r="E113" s="19"/>
      <c r="F113" s="19"/>
    </row>
    <row r="114" spans="1:6">
      <c r="A114" s="46">
        <f t="shared" si="3"/>
        <v>104</v>
      </c>
      <c r="B114" s="58">
        <f t="shared" si="2"/>
        <v>16.446387151262769</v>
      </c>
      <c r="C114" s="42"/>
      <c r="D114" s="42"/>
      <c r="E114" s="19"/>
      <c r="F114" s="19"/>
    </row>
    <row r="115" spans="1:6">
      <c r="A115" s="46">
        <f t="shared" si="3"/>
        <v>105</v>
      </c>
      <c r="B115" s="58">
        <f t="shared" si="2"/>
        <v>16.456883978472653</v>
      </c>
      <c r="C115" s="42"/>
      <c r="D115" s="42"/>
      <c r="E115" s="19"/>
      <c r="F115" s="19"/>
    </row>
    <row r="116" spans="1:6">
      <c r="A116" s="46">
        <f t="shared" si="3"/>
        <v>106</v>
      </c>
      <c r="B116" s="58">
        <f t="shared" si="2"/>
        <v>16.467694503347587</v>
      </c>
      <c r="C116" s="42"/>
      <c r="D116" s="42"/>
      <c r="E116" s="19"/>
      <c r="F116" s="19"/>
    </row>
    <row r="117" spans="1:6">
      <c r="A117" s="46">
        <f t="shared" si="3"/>
        <v>107</v>
      </c>
      <c r="B117" s="58">
        <f t="shared" si="2"/>
        <v>16.478808515295391</v>
      </c>
      <c r="C117" s="42"/>
      <c r="D117" s="42"/>
      <c r="E117" s="19"/>
      <c r="F117" s="19"/>
    </row>
    <row r="118" spans="1:6">
      <c r="A118" s="46">
        <f t="shared" si="3"/>
        <v>108</v>
      </c>
      <c r="B118" s="58">
        <f t="shared" si="2"/>
        <v>16.490216181674406</v>
      </c>
      <c r="C118" s="42"/>
      <c r="D118" s="42"/>
      <c r="E118" s="19"/>
      <c r="F118" s="19"/>
    </row>
    <row r="119" spans="1:6">
      <c r="A119" s="46">
        <f t="shared" si="3"/>
        <v>109</v>
      </c>
      <c r="B119" s="58">
        <f t="shared" si="2"/>
        <v>16.501908031022044</v>
      </c>
      <c r="C119" s="42"/>
      <c r="D119" s="42"/>
      <c r="E119" s="19"/>
      <c r="F119" s="19"/>
    </row>
    <row r="120" spans="1:6">
      <c r="A120" s="46">
        <f t="shared" si="3"/>
        <v>110</v>
      </c>
      <c r="B120" s="58">
        <f t="shared" si="2"/>
        <v>16.513874937159617</v>
      </c>
      <c r="C120" s="42"/>
      <c r="D120" s="42"/>
      <c r="E120" s="19"/>
      <c r="F120" s="19"/>
    </row>
    <row r="121" spans="1:6">
      <c r="A121" s="46">
        <f t="shared" si="3"/>
        <v>111</v>
      </c>
      <c r="B121" s="58">
        <f t="shared" si="2"/>
        <v>16.526108104120638</v>
      </c>
      <c r="C121" s="42"/>
      <c r="D121" s="42"/>
      <c r="E121" s="19"/>
      <c r="F121" s="19"/>
    </row>
    <row r="122" spans="1:6">
      <c r="A122" s="46">
        <f t="shared" si="3"/>
        <v>112</v>
      </c>
      <c r="B122" s="58">
        <f t="shared" si="2"/>
        <v>16.538599051853428</v>
      </c>
      <c r="C122" s="42"/>
      <c r="D122" s="42"/>
      <c r="E122" s="19"/>
      <c r="F122" s="19"/>
    </row>
    <row r="123" spans="1:6">
      <c r="A123" s="46">
        <f t="shared" si="3"/>
        <v>113</v>
      </c>
      <c r="B123" s="58">
        <f t="shared" si="2"/>
        <v>16.551339602652156</v>
      </c>
      <c r="C123" s="42"/>
      <c r="D123" s="42"/>
      <c r="E123" s="19"/>
      <c r="F123" s="19"/>
    </row>
    <row r="124" spans="1:6">
      <c r="A124" s="46">
        <f t="shared" si="3"/>
        <v>114</v>
      </c>
      <c r="B124" s="58">
        <f t="shared" si="2"/>
        <v>16.564321868273609</v>
      </c>
      <c r="C124" s="42"/>
      <c r="D124" s="42"/>
      <c r="E124" s="19"/>
      <c r="F124" s="19"/>
    </row>
    <row r="125" spans="1:6">
      <c r="A125" s="46">
        <f t="shared" si="3"/>
        <v>115</v>
      </c>
      <c r="B125" s="58">
        <f t="shared" si="2"/>
        <v>16.577538237699684</v>
      </c>
      <c r="C125" s="42"/>
      <c r="D125" s="42"/>
      <c r="E125" s="19"/>
      <c r="F125" s="19"/>
    </row>
    <row r="126" spans="1:6">
      <c r="A126" s="46">
        <f t="shared" si="3"/>
        <v>116</v>
      </c>
      <c r="B126" s="58">
        <f t="shared" si="2"/>
        <v>16.590981365508359</v>
      </c>
      <c r="C126" s="42"/>
      <c r="D126" s="42"/>
      <c r="E126" s="19"/>
      <c r="F126" s="19"/>
    </row>
    <row r="127" spans="1:6">
      <c r="A127" s="46">
        <f t="shared" si="3"/>
        <v>117</v>
      </c>
      <c r="B127" s="58">
        <f t="shared" si="2"/>
        <v>16.604644160818228</v>
      </c>
      <c r="C127" s="42"/>
      <c r="D127" s="42"/>
      <c r="E127" s="19"/>
      <c r="F127" s="19"/>
    </row>
    <row r="128" spans="1:6">
      <c r="A128" s="46">
        <f t="shared" si="3"/>
        <v>118</v>
      </c>
      <c r="B128" s="58">
        <f t="shared" si="2"/>
        <v>16.618519776774079</v>
      </c>
      <c r="C128" s="42"/>
      <c r="D128" s="42"/>
      <c r="E128" s="19"/>
      <c r="F128" s="19"/>
    </row>
    <row r="129" spans="1:6">
      <c r="A129" s="46">
        <f t="shared" si="3"/>
        <v>119</v>
      </c>
      <c r="B129" s="58">
        <f t="shared" si="2"/>
        <v>16.632601600542934</v>
      </c>
      <c r="C129" s="42"/>
      <c r="D129" s="42"/>
      <c r="E129" s="19"/>
      <c r="F129" s="19"/>
    </row>
    <row r="130" spans="1:6">
      <c r="A130" s="46">
        <f t="shared" si="3"/>
        <v>120</v>
      </c>
      <c r="B130" s="58">
        <f t="shared" si="2"/>
        <v>16.646883243792054</v>
      </c>
      <c r="C130" s="42"/>
      <c r="D130" s="42"/>
      <c r="E130" s="19"/>
      <c r="F130" s="19"/>
    </row>
    <row r="131" spans="1:6">
      <c r="A131" s="46">
        <f t="shared" si="3"/>
        <v>121</v>
      </c>
      <c r="B131" s="58">
        <f t="shared" si="2"/>
        <v>16.661358533622124</v>
      </c>
      <c r="C131" s="42"/>
      <c r="D131" s="42"/>
      <c r="E131" s="19"/>
      <c r="F131" s="19"/>
    </row>
    <row r="132" spans="1:6">
      <c r="A132" s="46">
        <f t="shared" si="3"/>
        <v>122</v>
      </c>
      <c r="B132" s="58">
        <f t="shared" si="2"/>
        <v>16.676021503930581</v>
      </c>
      <c r="C132" s="42"/>
      <c r="D132" s="42"/>
      <c r="E132" s="19"/>
      <c r="F132" s="19"/>
    </row>
    <row r="133" spans="1:6">
      <c r="A133" s="46">
        <f t="shared" si="3"/>
        <v>123</v>
      </c>
      <c r="B133" s="58">
        <f t="shared" si="2"/>
        <v>16.690866387181561</v>
      </c>
      <c r="C133" s="42"/>
      <c r="D133" s="42"/>
      <c r="E133" s="19"/>
      <c r="F133" s="19"/>
    </row>
    <row r="134" spans="1:6">
      <c r="A134" s="46">
        <f t="shared" si="3"/>
        <v>124</v>
      </c>
      <c r="B134" s="58">
        <f t="shared" si="2"/>
        <v>16.705887606560424</v>
      </c>
      <c r="C134" s="42"/>
      <c r="D134" s="42"/>
      <c r="E134" s="19"/>
      <c r="F134" s="19"/>
    </row>
    <row r="135" spans="1:6">
      <c r="A135" s="46">
        <f t="shared" si="3"/>
        <v>125</v>
      </c>
      <c r="B135" s="58">
        <f t="shared" si="2"/>
        <v>16.721079768492153</v>
      </c>
      <c r="C135" s="42"/>
      <c r="D135" s="42"/>
      <c r="E135" s="19"/>
      <c r="F135" s="19"/>
    </row>
    <row r="136" spans="1:6">
      <c r="A136" s="46">
        <f t="shared" si="3"/>
        <v>126</v>
      </c>
      <c r="B136" s="58">
        <f t="shared" si="2"/>
        <v>16.736437655504211</v>
      </c>
      <c r="C136" s="42"/>
      <c r="D136" s="42"/>
      <c r="E136" s="19"/>
      <c r="F136" s="19"/>
    </row>
    <row r="137" spans="1:6">
      <c r="A137" s="46">
        <f t="shared" si="3"/>
        <v>127</v>
      </c>
      <c r="B137" s="58">
        <f t="shared" si="2"/>
        <v>16.751956219415586</v>
      </c>
      <c r="C137" s="42"/>
      <c r="D137" s="42"/>
      <c r="E137" s="19"/>
      <c r="F137" s="19"/>
    </row>
    <row r="138" spans="1:6">
      <c r="A138" s="46">
        <f t="shared" si="3"/>
        <v>128</v>
      </c>
      <c r="B138" s="58">
        <f t="shared" si="2"/>
        <v>16.767630574834818</v>
      </c>
      <c r="C138" s="42"/>
      <c r="D138" s="42"/>
      <c r="E138" s="19"/>
      <c r="F138" s="19"/>
    </row>
    <row r="139" spans="1:6">
      <c r="A139" s="46">
        <f t="shared" si="3"/>
        <v>129</v>
      </c>
      <c r="B139" s="58">
        <f t="shared" si="2"/>
        <v>16.783455992950941</v>
      </c>
      <c r="C139" s="42"/>
      <c r="D139" s="42"/>
      <c r="E139" s="19"/>
      <c r="F139" s="19"/>
    </row>
    <row r="140" spans="1:6">
      <c r="A140" s="46">
        <f t="shared" si="3"/>
        <v>130</v>
      </c>
      <c r="B140" s="58">
        <f t="shared" ref="B140:B156" si="4">0.5*LN(A140)+0.8*SQRT(A140)+100*LN(A140)/A140+1.5</f>
        <v>16.799427895602115</v>
      </c>
      <c r="C140" s="42"/>
      <c r="D140" s="42"/>
      <c r="E140" s="19"/>
      <c r="F140" s="19"/>
    </row>
    <row r="141" spans="1:6">
      <c r="A141" s="46">
        <f t="shared" ref="A141:A156" si="5">A140+1</f>
        <v>131</v>
      </c>
      <c r="B141" s="58">
        <f t="shared" si="4"/>
        <v>16.815541849607605</v>
      </c>
      <c r="C141" s="42"/>
      <c r="D141" s="42"/>
      <c r="E141" s="19"/>
      <c r="F141" s="19"/>
    </row>
    <row r="142" spans="1:6">
      <c r="A142" s="46">
        <f t="shared" si="5"/>
        <v>132</v>
      </c>
      <c r="B142" s="58">
        <f t="shared" si="4"/>
        <v>16.831793561349766</v>
      </c>
      <c r="C142" s="42"/>
      <c r="D142" s="42"/>
      <c r="E142" s="19"/>
      <c r="F142" s="19"/>
    </row>
    <row r="143" spans="1:6">
      <c r="A143" s="46">
        <f t="shared" si="5"/>
        <v>133</v>
      </c>
      <c r="B143" s="58">
        <f t="shared" si="4"/>
        <v>16.848178871593195</v>
      </c>
      <c r="C143" s="42"/>
      <c r="D143" s="42"/>
      <c r="E143" s="19"/>
      <c r="F143" s="19"/>
    </row>
    <row r="144" spans="1:6">
      <c r="A144" s="46">
        <f t="shared" si="5"/>
        <v>134</v>
      </c>
      <c r="B144" s="58">
        <f t="shared" si="4"/>
        <v>16.864693750529213</v>
      </c>
      <c r="C144" s="42"/>
      <c r="D144" s="42"/>
      <c r="E144" s="19"/>
      <c r="F144" s="19"/>
    </row>
    <row r="145" spans="1:6">
      <c r="A145" s="46">
        <f t="shared" si="5"/>
        <v>135</v>
      </c>
      <c r="B145" s="58">
        <f t="shared" si="4"/>
        <v>16.881334293034371</v>
      </c>
      <c r="C145" s="42"/>
      <c r="D145" s="42"/>
      <c r="E145" s="19"/>
      <c r="F145" s="19"/>
    </row>
    <row r="146" spans="1:6">
      <c r="A146" s="46">
        <f t="shared" si="5"/>
        <v>136</v>
      </c>
      <c r="B146" s="58">
        <f t="shared" si="4"/>
        <v>16.898096714132311</v>
      </c>
      <c r="C146" s="42"/>
      <c r="D146" s="42"/>
      <c r="E146" s="19"/>
      <c r="F146" s="19"/>
    </row>
    <row r="147" spans="1:6">
      <c r="A147" s="46">
        <f t="shared" si="5"/>
        <v>137</v>
      </c>
      <c r="B147" s="58">
        <f t="shared" si="4"/>
        <v>16.914977344648978</v>
      </c>
      <c r="C147" s="42"/>
      <c r="D147" s="42"/>
      <c r="E147" s="19"/>
      <c r="F147" s="19"/>
    </row>
    <row r="148" spans="1:6">
      <c r="A148" s="46">
        <f t="shared" si="5"/>
        <v>138</v>
      </c>
      <c r="B148" s="58">
        <f t="shared" si="4"/>
        <v>16.931972627051714</v>
      </c>
      <c r="C148" s="42"/>
      <c r="D148" s="42"/>
      <c r="E148" s="19"/>
      <c r="F148" s="19"/>
    </row>
    <row r="149" spans="1:6">
      <c r="A149" s="46">
        <f t="shared" si="5"/>
        <v>139</v>
      </c>
      <c r="B149" s="58">
        <f t="shared" si="4"/>
        <v>16.949079111463234</v>
      </c>
      <c r="C149" s="42"/>
      <c r="D149" s="42"/>
      <c r="E149" s="19"/>
      <c r="F149" s="19"/>
    </row>
    <row r="150" spans="1:6">
      <c r="A150" s="46">
        <f t="shared" si="5"/>
        <v>140</v>
      </c>
      <c r="B150" s="58">
        <f t="shared" si="4"/>
        <v>16.966293451842112</v>
      </c>
      <c r="C150" s="42"/>
      <c r="D150" s="42"/>
      <c r="E150" s="19"/>
      <c r="F150" s="19"/>
    </row>
    <row r="151" spans="1:6">
      <c r="A151" s="46">
        <f t="shared" si="5"/>
        <v>141</v>
      </c>
      <c r="B151" s="58">
        <f t="shared" si="4"/>
        <v>16.983612402321665</v>
      </c>
      <c r="C151" s="42"/>
      <c r="D151" s="42"/>
      <c r="E151" s="19"/>
      <c r="F151" s="19"/>
    </row>
    <row r="152" spans="1:6">
      <c r="A152" s="46">
        <f t="shared" si="5"/>
        <v>142</v>
      </c>
      <c r="B152" s="58">
        <f t="shared" si="4"/>
        <v>17.001032813699794</v>
      </c>
      <c r="C152" s="42"/>
      <c r="D152" s="42"/>
      <c r="E152" s="19"/>
      <c r="F152" s="19"/>
    </row>
    <row r="153" spans="1:6">
      <c r="A153" s="46">
        <f t="shared" si="5"/>
        <v>143</v>
      </c>
      <c r="B153" s="58">
        <f t="shared" si="4"/>
        <v>17.018551630072544</v>
      </c>
      <c r="C153" s="42"/>
      <c r="D153" s="42"/>
      <c r="E153" s="19"/>
      <c r="F153" s="19"/>
    </row>
    <row r="154" spans="1:6">
      <c r="A154" s="46">
        <f t="shared" si="5"/>
        <v>144</v>
      </c>
      <c r="B154" s="58">
        <f t="shared" si="4"/>
        <v>17.036165885604667</v>
      </c>
      <c r="C154" s="42"/>
      <c r="D154" s="42"/>
      <c r="E154" s="19"/>
      <c r="F154" s="19"/>
    </row>
    <row r="155" spans="1:6">
      <c r="A155" s="46">
        <f t="shared" si="5"/>
        <v>145</v>
      </c>
      <c r="B155" s="58">
        <f t="shared" si="4"/>
        <v>17.053872701430727</v>
      </c>
      <c r="C155" s="42"/>
      <c r="D155" s="42"/>
      <c r="E155" s="19"/>
      <c r="F155" s="19"/>
    </row>
    <row r="156" spans="1:6">
      <c r="A156" s="46">
        <f t="shared" si="5"/>
        <v>146</v>
      </c>
      <c r="B156" s="58">
        <f t="shared" si="4"/>
        <v>17.071669282680741</v>
      </c>
      <c r="C156" s="42"/>
      <c r="D156" s="42"/>
      <c r="E156" s="19"/>
      <c r="F156" s="19"/>
    </row>
    <row r="157" spans="1:6">
      <c r="C157" s="19"/>
      <c r="D157" s="19"/>
      <c r="E157" s="19"/>
      <c r="F157" s="19"/>
    </row>
    <row r="158" spans="1:6">
      <c r="C158" s="19"/>
      <c r="D158" s="19"/>
      <c r="E158" s="19"/>
      <c r="F158" s="19"/>
    </row>
    <row r="159" spans="1:6">
      <c r="C159" s="19"/>
      <c r="D159" s="19"/>
      <c r="E159" s="19"/>
      <c r="F159" s="19"/>
    </row>
    <row r="160" spans="1:6">
      <c r="C160" s="19"/>
      <c r="D160" s="19"/>
      <c r="E160" s="19"/>
      <c r="F160" s="19"/>
    </row>
    <row r="161" spans="3:6">
      <c r="C161" s="19"/>
      <c r="D161" s="19"/>
      <c r="E161" s="19"/>
      <c r="F161" s="19"/>
    </row>
    <row r="162" spans="3:6">
      <c r="C162" s="19"/>
      <c r="D162" s="19"/>
      <c r="E162" s="19"/>
      <c r="F162" s="19"/>
    </row>
    <row r="163" spans="3:6">
      <c r="C163" s="19"/>
      <c r="D163" s="19"/>
      <c r="E163" s="19"/>
      <c r="F163" s="19"/>
    </row>
    <row r="164" spans="3:6">
      <c r="C164" s="19"/>
      <c r="D164" s="19"/>
      <c r="E164" s="19"/>
      <c r="F164" s="19"/>
    </row>
    <row r="165" spans="3:6">
      <c r="C165" s="19"/>
      <c r="D165" s="19"/>
      <c r="E165" s="19"/>
      <c r="F165" s="19"/>
    </row>
    <row r="166" spans="3:6">
      <c r="C166" s="19"/>
      <c r="D166" s="19"/>
      <c r="E166" s="19"/>
      <c r="F166" s="19"/>
    </row>
    <row r="167" spans="3:6">
      <c r="C167" s="19"/>
      <c r="D167" s="19"/>
      <c r="E167" s="19"/>
      <c r="F167" s="19"/>
    </row>
    <row r="168" spans="3:6">
      <c r="C168" s="19"/>
      <c r="D168" s="19"/>
      <c r="E168" s="19"/>
      <c r="F168" s="19"/>
    </row>
    <row r="169" spans="3:6">
      <c r="C169" s="19"/>
      <c r="D169" s="19"/>
      <c r="E169" s="19"/>
      <c r="F169" s="19"/>
    </row>
    <row r="170" spans="3:6">
      <c r="C170" s="19"/>
      <c r="D170" s="19"/>
      <c r="E170" s="19"/>
      <c r="F170" s="19"/>
    </row>
    <row r="171" spans="3:6">
      <c r="C171" s="19"/>
      <c r="D171" s="19"/>
      <c r="E171" s="19"/>
      <c r="F171" s="19"/>
    </row>
    <row r="172" spans="3:6">
      <c r="C172" s="19"/>
      <c r="D172" s="19"/>
      <c r="E172" s="19"/>
      <c r="F172" s="19"/>
    </row>
    <row r="173" spans="3:6">
      <c r="C173" s="19"/>
      <c r="D173" s="19"/>
      <c r="E173" s="19"/>
      <c r="F173" s="19"/>
    </row>
    <row r="174" spans="3:6">
      <c r="C174" s="19"/>
      <c r="D174" s="19"/>
      <c r="E174" s="19"/>
      <c r="F174" s="1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150" zoomScaleNormal="150" zoomScalePageLayoutView="150" workbookViewId="0">
      <selection activeCell="A13" sqref="A13"/>
    </sheetView>
  </sheetViews>
  <sheetFormatPr baseColWidth="10" defaultColWidth="8.83203125" defaultRowHeight="14" x14ac:dyDescent="0"/>
  <cols>
    <col min="1" max="1" width="18" bestFit="1" customWidth="1"/>
    <col min="2" max="2" width="13" customWidth="1"/>
    <col min="3" max="3" width="14.5" bestFit="1" customWidth="1"/>
    <col min="5" max="5" width="9.5" customWidth="1"/>
    <col min="6" max="6" width="13.83203125" customWidth="1"/>
    <col min="7" max="7" width="12" bestFit="1" customWidth="1"/>
    <col min="8" max="9" width="12.5" bestFit="1" customWidth="1"/>
  </cols>
  <sheetData>
    <row r="1" spans="1:10">
      <c r="A1" s="4" t="s">
        <v>6</v>
      </c>
      <c r="B1" s="62"/>
      <c r="D1" s="4" t="s">
        <v>62</v>
      </c>
      <c r="E1" s="4"/>
      <c r="F1" s="62"/>
      <c r="H1" s="4" t="s">
        <v>63</v>
      </c>
      <c r="I1" s="4"/>
      <c r="J1" s="63"/>
    </row>
    <row r="2" spans="1:10">
      <c r="A2" s="4" t="s">
        <v>7</v>
      </c>
      <c r="B2" s="62"/>
      <c r="D2" s="4" t="s">
        <v>64</v>
      </c>
      <c r="E2" s="4"/>
      <c r="F2" s="62"/>
      <c r="H2" s="4" t="s">
        <v>65</v>
      </c>
      <c r="I2" s="4"/>
      <c r="J2" s="63"/>
    </row>
    <row r="3" spans="1:10">
      <c r="A3" s="4" t="s">
        <v>54</v>
      </c>
      <c r="B3" s="62"/>
      <c r="D3" s="4" t="s">
        <v>66</v>
      </c>
      <c r="E3" s="4"/>
      <c r="F3" s="62"/>
      <c r="H3" s="4" t="s">
        <v>67</v>
      </c>
      <c r="I3" s="4"/>
      <c r="J3" s="63"/>
    </row>
    <row r="4" spans="1:10">
      <c r="A4" s="4" t="s">
        <v>53</v>
      </c>
      <c r="B4" s="62"/>
      <c r="D4" s="4" t="s">
        <v>68</v>
      </c>
      <c r="E4" s="4"/>
      <c r="F4" s="62"/>
      <c r="H4" s="4" t="s">
        <v>69</v>
      </c>
      <c r="I4" s="4"/>
      <c r="J4" s="63"/>
    </row>
    <row r="6" spans="1:10">
      <c r="A6" s="54" t="s">
        <v>70</v>
      </c>
      <c r="B6" s="55"/>
    </row>
    <row r="7" spans="1:10">
      <c r="A7" s="53"/>
      <c r="B7" s="5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50" zoomScaleNormal="150" zoomScalePageLayoutView="150" workbookViewId="0">
      <selection activeCell="E28" sqref="E28"/>
    </sheetView>
  </sheetViews>
  <sheetFormatPr baseColWidth="10" defaultColWidth="8.83203125" defaultRowHeight="14" x14ac:dyDescent="0"/>
  <cols>
    <col min="1" max="1" width="10.5" bestFit="1" customWidth="1"/>
  </cols>
  <sheetData>
    <row r="1" spans="1:4">
      <c r="A1" t="s">
        <v>72</v>
      </c>
    </row>
    <row r="2" spans="1:4">
      <c r="A2" t="s">
        <v>73</v>
      </c>
    </row>
    <row r="3" spans="1:4">
      <c r="A3" t="s">
        <v>74</v>
      </c>
    </row>
    <row r="4" spans="1:4">
      <c r="A4" t="s">
        <v>75</v>
      </c>
    </row>
    <row r="6" spans="1:4">
      <c r="A6" t="s">
        <v>76</v>
      </c>
    </row>
    <row r="7" spans="1:4" ht="15" thickBot="1"/>
    <row r="8" spans="1:4">
      <c r="A8" s="64" t="s">
        <v>27</v>
      </c>
      <c r="B8" s="65"/>
      <c r="C8" t="s">
        <v>77</v>
      </c>
    </row>
    <row r="9" spans="1:4" ht="15" thickBot="1">
      <c r="A9" s="66" t="s">
        <v>78</v>
      </c>
      <c r="B9" s="67"/>
      <c r="C9" t="s">
        <v>77</v>
      </c>
    </row>
    <row r="11" spans="1:4">
      <c r="A11" t="s">
        <v>79</v>
      </c>
    </row>
    <row r="12" spans="1:4" ht="15" thickBot="1"/>
    <row r="13" spans="1:4" ht="15" thickBot="1">
      <c r="A13" s="68" t="s">
        <v>80</v>
      </c>
      <c r="B13" s="69"/>
      <c r="C13" s="70"/>
      <c r="D13" t="s">
        <v>81</v>
      </c>
    </row>
    <row r="15" spans="1:4">
      <c r="A15" t="s">
        <v>82</v>
      </c>
    </row>
    <row r="16" spans="1:4">
      <c r="A16" t="s">
        <v>83</v>
      </c>
    </row>
    <row r="17" spans="1:7" ht="15" thickBot="1"/>
    <row r="18" spans="1:7" ht="15" thickBot="1">
      <c r="A18" s="68" t="s">
        <v>84</v>
      </c>
      <c r="B18" s="69"/>
      <c r="C18" s="70"/>
      <c r="D18" t="s">
        <v>77</v>
      </c>
    </row>
    <row r="19" spans="1:7" ht="15" thickBot="1">
      <c r="A19" s="68" t="s">
        <v>85</v>
      </c>
      <c r="B19" s="69"/>
      <c r="C19" s="71"/>
      <c r="D19" t="s">
        <v>81</v>
      </c>
    </row>
    <row r="24" spans="1:7">
      <c r="B24" s="72"/>
      <c r="C24" s="72"/>
      <c r="D24" s="72"/>
      <c r="E24" s="72"/>
      <c r="F24" s="72"/>
      <c r="G24" s="72"/>
    </row>
    <row r="25" spans="1:7">
      <c r="B25" s="72"/>
      <c r="C25" s="72"/>
      <c r="D25" s="72"/>
      <c r="E25" s="72"/>
      <c r="F25" s="72"/>
      <c r="G25" s="72"/>
    </row>
    <row r="26" spans="1:7">
      <c r="B26" s="72"/>
      <c r="C26" s="72"/>
      <c r="D26" s="72"/>
      <c r="E26" s="72"/>
      <c r="F26" s="72"/>
      <c r="G26" s="72"/>
    </row>
    <row r="27" spans="1:7">
      <c r="B27" s="72"/>
      <c r="C27" s="72"/>
      <c r="D27" s="72"/>
      <c r="E27" s="72"/>
      <c r="F27" s="72"/>
      <c r="G27" s="72"/>
    </row>
    <row r="28" spans="1:7">
      <c r="B28" s="72"/>
      <c r="C28" s="72"/>
      <c r="D28" s="72"/>
      <c r="E28" s="72"/>
      <c r="F28" s="72"/>
      <c r="G28" s="72"/>
    </row>
    <row r="29" spans="1:7">
      <c r="B29" s="72"/>
      <c r="C29" s="72"/>
      <c r="D29" s="72"/>
      <c r="E29" s="72"/>
      <c r="F29" s="72"/>
      <c r="G29" s="72"/>
    </row>
    <row r="30" spans="1:7">
      <c r="B30" s="72"/>
      <c r="C30" s="72"/>
      <c r="D30" s="72"/>
      <c r="E30" s="72"/>
      <c r="F30" s="72"/>
      <c r="G30" s="72"/>
    </row>
    <row r="31" spans="1:7">
      <c r="B31" s="72"/>
      <c r="C31" s="72"/>
      <c r="D31" s="72"/>
      <c r="E31" s="72"/>
      <c r="F31" s="72"/>
      <c r="G31" s="7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zoomScalePageLayoutView="125" workbookViewId="0">
      <selection activeCell="H18" sqref="H18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Question 1</vt:lpstr>
      <vt:lpstr>Question 2</vt:lpstr>
      <vt:lpstr>Solution to Question 2</vt:lpstr>
      <vt:lpstr>Question 3</vt:lpstr>
      <vt:lpstr>Solution to Question 3</vt:lpstr>
      <vt:lpstr>Question 4</vt:lpstr>
      <vt:lpstr>Solution to Question 4</vt:lpstr>
    </vt:vector>
  </TitlesOfParts>
  <Manager/>
  <Company>George Mason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2018-03-30T17:38:11Z</dcterms:created>
  <dcterms:modified xsi:type="dcterms:W3CDTF">2018-04-22T22:19:28Z</dcterms:modified>
  <cp:category/>
</cp:coreProperties>
</file>